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WELINA\Desktop\SGR_2021_2027\03_Harmonogramy_naborów\01_2025\03_18_03_2025\"/>
    </mc:Choice>
  </mc:AlternateContent>
  <bookViews>
    <workbookView xWindow="0" yWindow="0" windowWidth="20040" windowHeight="9192"/>
  </bookViews>
  <sheets>
    <sheet name="harmonogram" sheetId="1" r:id="rId1"/>
    <sheet name="słownik" sheetId="2" state="hidden" r:id="rId2"/>
  </sheets>
  <definedNames>
    <definedName name="_xlnm.Print_Area" localSheetId="0">harmonogram!$A:$M</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H40" i="1"/>
  <c r="I36" i="1"/>
  <c r="H36" i="1"/>
  <c r="I32" i="1"/>
  <c r="H32" i="1"/>
  <c r="F32" i="1"/>
  <c r="I24" i="1"/>
  <c r="H24" i="1"/>
  <c r="F24" i="1"/>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<sst xmlns="http://schemas.openxmlformats.org/spreadsheetml/2006/main" count="232" uniqueCount="139">
  <si>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</si>
  <si>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</si>
  <si>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</si>
  <si>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</si>
  <si>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</si>
  <si>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</si>
  <si>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</si>
  <si>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</si>
  <si>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</si>
  <si>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</si>
  <si>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</si>
  <si>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</si>
  <si>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</si>
  <si>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</si>
  <si>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</si>
  <si>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</si>
  <si>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</si>
  <si>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</si>
  <si>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</si>
  <si>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</si>
  <si>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</si>
  <si>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</si>
  <si>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</si>
  <si>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</si>
  <si>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</si>
  <si>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</si>
  <si>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</si>
  <si>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</si>
  <si>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</si>
  <si>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</si>
  <si>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</si>
  <si>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</si>
  <si>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</si>
  <si>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</si>
  <si>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</si>
  <si>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</si>
  <si>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</si>
  <si>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</si>
  <si>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</si>
  <si>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</si>
  <si>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</si>
  <si>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</si>
  <si>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</si>
  <si>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</si>
  <si>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</si>
  <si>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</si>
  <si>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</si>
  <si>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</si>
  <si>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</si>
  <si>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</si>
  <si>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</si>
  <si>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</si>
  <si>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</si>
  <si>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</si>
  <si>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</si>
  <si>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</si>
  <si>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</si>
  <si>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</si>
  <si>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</si>
  <si>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</si>
  <si>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</si>
  <si>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</si>
  <si>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</si>
  <si>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</si>
  <si>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</si>
  <si>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</si>
  <si>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</si>
  <si>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</si>
  <si>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</si>
  <si>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</si>
  <si>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</si>
  <si>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</si>
  <si>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</si>
  <si>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</si>
  <si>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</si>
  <si>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</si>
  <si>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</si>
  <si>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</si>
  <si>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</si>
  <si>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</si>
  <si>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</si>
  <si>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</si>
  <si>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</si>
  <si>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</si>
  <si>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</si>
  <si>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</si>
  <si>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</si>
  <si>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</si>
  <si>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</si>
  <si>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</si>
  <si>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</si>
  <si>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</si>
  <si>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</si>
  <si>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</si>
  <si>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</si>
  <si>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</si>
  <si>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</si>
  <si>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</si>
  <si>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</si>
  <si>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</si>
  <si>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</si>
  <si>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</si>
  <si>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</si>
  <si>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</si>
  <si>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</si>
  <si>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</si>
  <si>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</si>
  <si>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</si>
  <si>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</si>
  <si>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</si>
  <si>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</si>
  <si>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</si>
  <si>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</si>
  <si>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</si>
  <si>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</si>
  <si>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</si>
  <si>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</si>
  <si>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</si>
  <si>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</si>
  <si>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</si>
  <si>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</si>
  <si>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</si>
  <si>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</si>
  <si>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</si>
  <si>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</si>
  <si>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przedsiębiorcy</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</si>
  <si>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</si>
  <si>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</si>
  <si>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</si>
  <si>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</si>
  <si>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</si>
  <si>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</si>
  <si>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</si>
  <si>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1.2. Rozwój infrastruktury publicznej i jej funkcji społecznych i ekologicznych</t>
  </si>
  <si>
    <t>1.3.: Podejmowanie lub rozwój działalności w zakresie usług prozdrowotnych i aktywnych form spędzania wolnego czasu</t>
  </si>
  <si>
    <t>1.4. Podejmowanie lub rozwój działalności opartych o produkty lokalne</t>
  </si>
  <si>
    <t>1.5. Tworzenie i rozwój agroturystyki w zakresie usług kwaterunkowych i wykorzystania lokalnych zasobów</t>
  </si>
  <si>
    <t>2.4. Tworzenie strategii Smart Village</t>
  </si>
  <si>
    <t>18 marca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</si>
</sst>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97">
    <xf numFmtId="0" fontId="0" fillId="0" borderId="0" xfId="0"/>
    <xf numFmtId="0" fontId="9" fillId="0" borderId="0" xfId="0" applyFont="1" applyAlignment="1"/>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xf>
    <xf numFmtId="0" fontId="0" fillId="0" borderId="0" xfId="0" applyProtection="1"/>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14" fontId="4" fillId="0" borderId="0" xfId="0" applyNumberFormat="1" applyFont="1" applyBorder="1" applyAlignment="1" applyProtection="1">
      <alignment horizontal="center" vertical="center"/>
    </xf>
    <xf numFmtId="0" fontId="6" fillId="0" borderId="0" xfId="0" applyFont="1" applyProtection="1"/>
    <xf numFmtId="0" fontId="7" fillId="0" borderId="0" xfId="0" applyFont="1" applyProtection="1"/>
    <xf numFmtId="0" fontId="1" fillId="2" borderId="11" xfId="0" applyFont="1" applyFill="1" applyBorder="1" applyAlignment="1" applyProtection="1">
      <alignment horizontal="center"/>
    </xf>
    <xf numFmtId="0" fontId="1" fillId="0" borderId="0" xfId="0" applyFont="1" applyProtection="1"/>
    <xf numFmtId="14" fontId="0" fillId="0" borderId="35" xfId="0" applyNumberForma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0" fillId="0" borderId="5" xfId="0" applyBorder="1" applyAlignment="1" applyProtection="1">
      <alignment horizontal="center"/>
    </xf>
    <xf numFmtId="0" fontId="2" fillId="0" borderId="24"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0" borderId="7" xfId="0" applyNumberFormat="1" applyFont="1" applyFill="1" applyBorder="1" applyAlignment="1" applyProtection="1">
      <alignment horizontal="center" vertical="center" wrapText="1"/>
      <protection locked="0"/>
    </xf>
    <xf numFmtId="14" fontId="2" fillId="0" borderId="2"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14" fontId="2" fillId="0" borderId="6" xfId="0" applyNumberFormat="1" applyFont="1" applyFill="1" applyBorder="1" applyAlignment="1" applyProtection="1">
      <alignment horizontal="center" vertical="center" wrapText="1"/>
      <protection locked="0"/>
    </xf>
    <xf numFmtId="164" fontId="2" fillId="0" borderId="6"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6" xfId="0" applyBorder="1" applyAlignment="1" applyProtection="1">
      <alignment horizontal="center"/>
      <protection locked="0"/>
    </xf>
    <xf numFmtId="0" fontId="2" fillId="0" borderId="2" xfId="0" applyFont="1" applyBorder="1" applyAlignment="1" applyProtection="1">
      <alignment horizontal="center" vertical="center" wrapText="1"/>
    </xf>
    <xf numFmtId="0" fontId="2" fillId="0" borderId="28" xfId="0" applyFont="1" applyBorder="1" applyAlignment="1" applyProtection="1">
      <alignment horizontal="center" vertical="center" wrapText="1"/>
      <protection locked="0"/>
    </xf>
    <xf numFmtId="0" fontId="1" fillId="2" borderId="17" xfId="0"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64" fontId="1" fillId="0" borderId="9" xfId="0" applyNumberFormat="1" applyFont="1" applyBorder="1" applyAlignment="1" applyProtection="1">
      <alignment horizontal="center" vertical="center"/>
    </xf>
    <xf numFmtId="164" fontId="1" fillId="0" borderId="10" xfId="0" applyNumberFormat="1" applyFont="1" applyBorder="1" applyAlignment="1" applyProtection="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5" fillId="0" borderId="0" xfId="0" applyFont="1" applyAlignment="1" applyProtection="1">
      <alignment horizontal="center"/>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8" fillId="3" borderId="33" xfId="0" applyFont="1" applyFill="1" applyBorder="1" applyAlignment="1" applyProtection="1">
      <alignment horizontal="center"/>
    </xf>
    <xf numFmtId="0" fontId="8" fillId="3" borderId="34" xfId="0" applyFont="1" applyFill="1" applyBorder="1" applyAlignment="1" applyProtection="1">
      <alignment horizontal="center"/>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5"/>
  <sheetViews>
    <sheetView showGridLines="0" tabSelected="1" topLeftCell="D22" zoomScale="80" zoomScaleNormal="80" workbookViewId="0">
      <selection activeCell="J24" sqref="J24:J27"/>
    </sheetView>
  </sheetViews>
  <sheetFormatPr defaultColWidth="0" defaultRowHeight="14.4" zeroHeight="1" x14ac:dyDescent="0.3"/>
  <cols>
    <col min="1" max="1" width="9.109375" style="11" customWidth="1"/>
    <col min="2" max="2" width="11" style="11" customWidth="1"/>
    <col min="3" max="3" width="28.33203125" style="11" customWidth="1"/>
    <col min="4" max="4" width="17.6640625" style="11" customWidth="1"/>
    <col min="5" max="5" width="57.6640625" style="11" customWidth="1"/>
    <col min="6" max="6" width="19.33203125" style="11" customWidth="1"/>
    <col min="7" max="7" width="27.33203125" style="11" customWidth="1"/>
    <col min="8" max="9" width="9.109375" style="11" customWidth="1"/>
    <col min="10" max="10" width="14.33203125" style="11" customWidth="1"/>
    <col min="11" max="11" width="11.6640625" style="11" customWidth="1"/>
    <col min="12" max="12" width="14" style="11" customWidth="1"/>
    <col min="13" max="13" width="11.44140625" style="11" customWidth="1"/>
    <col min="14" max="14" width="0" style="11" hidden="1" customWidth="1"/>
    <col min="15" max="16384" width="9.109375" style="11" hidden="1"/>
  </cols>
  <sheetData>
    <row r="1" spans="1:13" s="9" customFormat="1" ht="17.399999999999999" thickBot="1" x14ac:dyDescent="0.4">
      <c r="A1" s="89" t="s">
        <v>107</v>
      </c>
      <c r="B1" s="89"/>
      <c r="C1" s="89"/>
      <c r="D1" s="89"/>
      <c r="E1" s="89"/>
      <c r="F1" s="89"/>
      <c r="G1" s="89"/>
      <c r="H1" s="89"/>
      <c r="I1" s="89"/>
      <c r="J1" s="89"/>
      <c r="K1" s="89"/>
      <c r="L1" s="89"/>
      <c r="M1" s="89"/>
    </row>
    <row r="2" spans="1:13" s="9" customFormat="1" ht="12" customHeight="1" thickBot="1" x14ac:dyDescent="0.35">
      <c r="A2" s="94" t="s">
        <v>112</v>
      </c>
      <c r="B2" s="95"/>
      <c r="C2" s="22">
        <v>45734</v>
      </c>
      <c r="D2" s="10"/>
      <c r="E2" s="10"/>
      <c r="F2" s="10"/>
      <c r="G2" s="10"/>
      <c r="H2" s="10"/>
      <c r="I2" s="10"/>
      <c r="J2" s="10"/>
      <c r="K2" s="10"/>
      <c r="L2" s="10"/>
      <c r="M2" s="10"/>
    </row>
    <row r="3" spans="1:13" s="9" customFormat="1" ht="15.6" thickTop="1" thickBot="1" x14ac:dyDescent="0.35">
      <c r="A3" s="10"/>
      <c r="B3" s="10"/>
      <c r="C3" s="10"/>
      <c r="D3" s="10"/>
      <c r="E3" s="10"/>
      <c r="F3" s="10"/>
      <c r="G3" s="10"/>
      <c r="H3" s="11"/>
      <c r="I3" s="11"/>
      <c r="J3" s="11"/>
      <c r="K3" s="90" t="s">
        <v>84</v>
      </c>
      <c r="L3" s="91"/>
      <c r="M3" s="24"/>
    </row>
    <row r="4" spans="1:13" s="9" customFormat="1" ht="15" thickTop="1" x14ac:dyDescent="0.3">
      <c r="A4" s="10"/>
      <c r="B4" s="10"/>
      <c r="C4" s="10"/>
      <c r="D4" s="10"/>
      <c r="E4" s="10"/>
      <c r="F4" s="10"/>
      <c r="G4" s="10"/>
      <c r="H4" s="10"/>
      <c r="I4" s="10"/>
      <c r="J4" s="10"/>
      <c r="K4" s="10"/>
      <c r="L4" s="10"/>
      <c r="M4" s="10"/>
    </row>
    <row r="5" spans="1:13" s="9" customFormat="1" x14ac:dyDescent="0.3">
      <c r="A5" s="10"/>
      <c r="B5" s="10"/>
      <c r="C5" s="10"/>
      <c r="D5" s="10"/>
      <c r="E5" s="10"/>
      <c r="F5" s="10"/>
      <c r="G5" s="10"/>
      <c r="H5" s="10"/>
      <c r="I5" s="10"/>
      <c r="J5" s="10"/>
      <c r="K5" s="10"/>
      <c r="L5" s="10"/>
      <c r="M5" s="10"/>
    </row>
    <row r="6" spans="1:13" s="9" customFormat="1" ht="15" thickBot="1" x14ac:dyDescent="0.35">
      <c r="A6" s="10"/>
      <c r="B6" s="10"/>
      <c r="C6" s="10"/>
      <c r="D6" s="10"/>
      <c r="E6" s="10"/>
      <c r="F6" s="10"/>
      <c r="G6" s="10"/>
      <c r="H6" s="10"/>
      <c r="I6" s="10"/>
      <c r="J6" s="10"/>
      <c r="K6" s="10"/>
      <c r="L6" s="10"/>
      <c r="M6" s="10"/>
    </row>
    <row r="7" spans="1:13" s="9" customFormat="1" ht="15.6" thickTop="1" thickBot="1" x14ac:dyDescent="0.35">
      <c r="A7" s="90" t="s">
        <v>83</v>
      </c>
      <c r="B7" s="91"/>
      <c r="C7" s="91"/>
      <c r="D7" s="92"/>
      <c r="E7" s="92"/>
      <c r="F7" s="93"/>
      <c r="G7" s="10"/>
      <c r="H7" s="11"/>
      <c r="I7" s="11"/>
      <c r="J7" s="11"/>
      <c r="K7" s="10"/>
      <c r="L7" s="10"/>
      <c r="M7" s="10"/>
    </row>
    <row r="8" spans="1:13" s="9" customFormat="1" ht="15" thickTop="1" x14ac:dyDescent="0.3">
      <c r="A8" s="10"/>
      <c r="B8" s="10"/>
      <c r="C8" s="10"/>
      <c r="D8" s="10"/>
      <c r="E8" s="10"/>
      <c r="F8" s="10"/>
      <c r="G8" s="10"/>
      <c r="H8" s="10"/>
      <c r="I8" s="10"/>
      <c r="J8" s="10"/>
      <c r="K8" s="10"/>
      <c r="L8" s="10"/>
      <c r="M8" s="10"/>
    </row>
    <row r="9" spans="1:13" s="9" customFormat="1" ht="15" thickBot="1" x14ac:dyDescent="0.35">
      <c r="A9" s="11"/>
      <c r="B9" s="11"/>
      <c r="C9" s="11"/>
      <c r="D9" s="11"/>
      <c r="E9" s="11"/>
      <c r="F9" s="11"/>
      <c r="G9" s="11"/>
      <c r="H9" s="11"/>
      <c r="I9" s="11"/>
      <c r="J9" s="11"/>
      <c r="K9" s="11"/>
      <c r="L9" s="11"/>
      <c r="M9" s="11"/>
    </row>
    <row r="10" spans="1:13" s="9" customFormat="1" ht="39.75" customHeight="1" x14ac:dyDescent="0.3">
      <c r="A10" s="12" t="s">
        <v>0</v>
      </c>
      <c r="B10" s="13" t="s">
        <v>21</v>
      </c>
      <c r="C10" s="13" t="s">
        <v>1</v>
      </c>
      <c r="D10" s="13" t="s">
        <v>108</v>
      </c>
      <c r="E10" s="13" t="s">
        <v>132</v>
      </c>
      <c r="F10" s="13" t="s">
        <v>113</v>
      </c>
      <c r="G10" s="13" t="s">
        <v>114</v>
      </c>
      <c r="H10" s="13" t="s">
        <v>2</v>
      </c>
      <c r="I10" s="13" t="s">
        <v>3</v>
      </c>
      <c r="J10" s="13" t="s">
        <v>85</v>
      </c>
      <c r="K10" s="13" t="s">
        <v>4</v>
      </c>
      <c r="L10" s="13" t="s">
        <v>5</v>
      </c>
      <c r="M10" s="14" t="s">
        <v>6</v>
      </c>
    </row>
    <row r="11" spans="1:13" s="9" customFormat="1" ht="84.9" hidden="1" customHeight="1" x14ac:dyDescent="0.3">
      <c r="A11" s="57"/>
      <c r="B11" s="37"/>
      <c r="C11" s="37"/>
      <c r="D11" s="37"/>
      <c r="E11" s="8"/>
      <c r="F11" s="37"/>
      <c r="G11" s="8"/>
      <c r="H11" s="35"/>
      <c r="I11" s="35"/>
      <c r="J11" s="41"/>
      <c r="K11" s="37"/>
      <c r="L11" s="37"/>
      <c r="M11" s="33"/>
    </row>
    <row r="12" spans="1:13" s="9" customFormat="1" ht="84.9" hidden="1" customHeight="1" x14ac:dyDescent="0.3">
      <c r="A12" s="58"/>
      <c r="B12" s="38"/>
      <c r="C12" s="38"/>
      <c r="D12" s="38"/>
      <c r="E12" s="8"/>
      <c r="F12" s="38"/>
      <c r="G12" s="8"/>
      <c r="H12" s="36"/>
      <c r="I12" s="36"/>
      <c r="J12" s="42"/>
      <c r="K12" s="38"/>
      <c r="L12" s="38"/>
      <c r="M12" s="34"/>
    </row>
    <row r="13" spans="1:13" s="9" customFormat="1" ht="84.9" hidden="1" customHeight="1" x14ac:dyDescent="0.3">
      <c r="A13" s="58"/>
      <c r="B13" s="38"/>
      <c r="C13" s="38"/>
      <c r="D13" s="38"/>
      <c r="E13" s="8"/>
      <c r="F13" s="38"/>
      <c r="G13" s="8"/>
      <c r="H13" s="36"/>
      <c r="I13" s="36"/>
      <c r="J13" s="42"/>
      <c r="K13" s="38"/>
      <c r="L13" s="38"/>
      <c r="M13" s="34"/>
    </row>
    <row r="14" spans="1:13" s="9" customFormat="1" ht="84.9" hidden="1" customHeight="1" x14ac:dyDescent="0.3">
      <c r="A14" s="73"/>
      <c r="B14" s="52"/>
      <c r="C14" s="52"/>
      <c r="D14" s="52"/>
      <c r="E14" s="8"/>
      <c r="F14" s="52"/>
      <c r="G14" s="8"/>
      <c r="H14" s="40"/>
      <c r="I14" s="40"/>
      <c r="J14" s="43"/>
      <c r="K14" s="52"/>
      <c r="L14" s="52"/>
      <c r="M14" s="39"/>
    </row>
    <row r="15" spans="1:13" s="9" customFormat="1" ht="84.9" customHeight="1" x14ac:dyDescent="0.3">
      <c r="A15" s="57" t="s">
        <v>109</v>
      </c>
      <c r="B15" s="37" t="s">
        <v>100</v>
      </c>
      <c r="C15" s="37" t="s">
        <v>7</v>
      </c>
      <c r="D15" s="61" t="str">
        <f>IF(C15="","",VLOOKUP(LEFT(C15,50)&amp;"*",słownik!E2:F7,2,FALSE))</f>
        <v>I 13.1. - LEADER/Rozwój Lokalny Kierowany przez Społeczność - komponent Wdrażanie LSR</v>
      </c>
      <c r="E15" s="8" t="s">
        <v>30</v>
      </c>
      <c r="F15" s="37" t="s">
        <v>133</v>
      </c>
      <c r="G15" s="8" t="s">
        <v>46</v>
      </c>
      <c r="H15" s="35">
        <v>45755</v>
      </c>
      <c r="I15" s="35">
        <v>45776</v>
      </c>
      <c r="J15" s="41">
        <v>551869.21</v>
      </c>
      <c r="K15" s="37" t="s">
        <v>86</v>
      </c>
      <c r="L15" s="37" t="s">
        <v>81</v>
      </c>
      <c r="M15" s="33"/>
    </row>
    <row r="16" spans="1:13" s="9" customFormat="1" ht="84.9" customHeight="1" x14ac:dyDescent="0.3">
      <c r="A16" s="58"/>
      <c r="B16" s="38"/>
      <c r="C16" s="38"/>
      <c r="D16" s="62"/>
      <c r="E16" s="8"/>
      <c r="F16" s="38"/>
      <c r="G16" s="8"/>
      <c r="H16" s="36"/>
      <c r="I16" s="36"/>
      <c r="J16" s="42"/>
      <c r="K16" s="38"/>
      <c r="L16" s="38"/>
      <c r="M16" s="34"/>
    </row>
    <row r="17" spans="1:13" s="9" customFormat="1" ht="84.9" customHeight="1" x14ac:dyDescent="0.3">
      <c r="A17" s="58"/>
      <c r="B17" s="38"/>
      <c r="C17" s="38"/>
      <c r="D17" s="62"/>
      <c r="E17" s="8"/>
      <c r="F17" s="38"/>
      <c r="G17" s="8"/>
      <c r="H17" s="36"/>
      <c r="I17" s="36"/>
      <c r="J17" s="42"/>
      <c r="K17" s="38"/>
      <c r="L17" s="38"/>
      <c r="M17" s="34"/>
    </row>
    <row r="18" spans="1:13" s="9" customFormat="1" ht="84.9" customHeight="1" x14ac:dyDescent="0.3">
      <c r="A18" s="73"/>
      <c r="B18" s="52"/>
      <c r="C18" s="52"/>
      <c r="D18" s="72"/>
      <c r="E18" s="8"/>
      <c r="F18" s="52"/>
      <c r="G18" s="8"/>
      <c r="H18" s="40"/>
      <c r="I18" s="40"/>
      <c r="J18" s="43"/>
      <c r="K18" s="52"/>
      <c r="L18" s="52"/>
      <c r="M18" s="39"/>
    </row>
    <row r="19" spans="1:13" s="9" customFormat="1" ht="84.9" customHeight="1" x14ac:dyDescent="0.3">
      <c r="A19" s="57" t="s">
        <v>109</v>
      </c>
      <c r="B19" s="37" t="s">
        <v>100</v>
      </c>
      <c r="C19" s="37" t="s">
        <v>7</v>
      </c>
      <c r="D19" s="61" t="str">
        <f>IF(C19="","",VLOOKUP(LEFT(C19,50)&amp;"*",słownik!E2:F7,2,FALSE))</f>
        <v>I 13.1. - LEADER/Rozwój Lokalny Kierowany przez Społeczność - komponent Wdrażanie LSR</v>
      </c>
      <c r="E19" s="8" t="s">
        <v>34</v>
      </c>
      <c r="F19" s="37" t="s">
        <v>134</v>
      </c>
      <c r="G19" s="8" t="s">
        <v>43</v>
      </c>
      <c r="H19" s="35">
        <v>45798</v>
      </c>
      <c r="I19" s="35">
        <v>45819</v>
      </c>
      <c r="J19" s="41">
        <v>137434.6</v>
      </c>
      <c r="K19" s="37" t="s">
        <v>86</v>
      </c>
      <c r="L19" s="37" t="s">
        <v>81</v>
      </c>
      <c r="M19" s="33"/>
    </row>
    <row r="20" spans="1:13" s="9" customFormat="1" ht="84.9" customHeight="1" x14ac:dyDescent="0.3">
      <c r="A20" s="58"/>
      <c r="B20" s="38"/>
      <c r="C20" s="38"/>
      <c r="D20" s="62"/>
      <c r="E20" s="8"/>
      <c r="F20" s="38"/>
      <c r="G20" s="8"/>
      <c r="H20" s="36"/>
      <c r="I20" s="36"/>
      <c r="J20" s="42"/>
      <c r="K20" s="84"/>
      <c r="L20" s="84"/>
      <c r="M20" s="34"/>
    </row>
    <row r="21" spans="1:13" s="9" customFormat="1" ht="84.9" customHeight="1" x14ac:dyDescent="0.3">
      <c r="A21" s="58"/>
      <c r="B21" s="38"/>
      <c r="C21" s="38"/>
      <c r="D21" s="62"/>
      <c r="E21" s="8"/>
      <c r="F21" s="38"/>
      <c r="G21" s="8"/>
      <c r="H21" s="36"/>
      <c r="I21" s="36"/>
      <c r="J21" s="42"/>
      <c r="K21" s="84"/>
      <c r="L21" s="84"/>
      <c r="M21" s="34"/>
    </row>
    <row r="22" spans="1:13" s="9" customFormat="1" ht="84.9" customHeight="1" x14ac:dyDescent="0.3">
      <c r="A22" s="58"/>
      <c r="B22" s="38"/>
      <c r="C22" s="38"/>
      <c r="D22" s="62"/>
      <c r="E22" s="8"/>
      <c r="F22" s="38"/>
      <c r="G22" s="8"/>
      <c r="H22" s="36"/>
      <c r="I22" s="36"/>
      <c r="J22" s="42"/>
      <c r="K22" s="84"/>
      <c r="L22" s="84"/>
      <c r="M22" s="34"/>
    </row>
    <row r="23" spans="1:13" s="9" customFormat="1" ht="84.9" customHeight="1" x14ac:dyDescent="0.3">
      <c r="A23" s="73"/>
      <c r="B23" s="52"/>
      <c r="C23" s="52"/>
      <c r="D23" s="72"/>
      <c r="E23" s="8"/>
      <c r="F23" s="52"/>
      <c r="G23" s="8"/>
      <c r="H23" s="40"/>
      <c r="I23" s="40"/>
      <c r="J23" s="43"/>
      <c r="K23" s="85"/>
      <c r="L23" s="85"/>
      <c r="M23" s="39"/>
    </row>
    <row r="24" spans="1:13" s="9" customFormat="1" ht="84.9" customHeight="1" x14ac:dyDescent="0.3">
      <c r="A24" s="57" t="s">
        <v>109</v>
      </c>
      <c r="B24" s="86" t="s">
        <v>100</v>
      </c>
      <c r="C24" s="37" t="s">
        <v>7</v>
      </c>
      <c r="D24" s="61" t="str">
        <f>IF(C24="","",VLOOKUP(LEFT(C24,50)&amp;"*",słownik!E2:F7,2,FALSE))</f>
        <v>I 13.1. - LEADER/Rozwój Lokalny Kierowany przez Społeczność - komponent Wdrażanie LSR</v>
      </c>
      <c r="E24" s="8" t="s">
        <v>35</v>
      </c>
      <c r="F24" s="37" t="str">
        <f>F19</f>
        <v>1.3.: Podejmowanie lub rozwój działalności w zakresie usług prozdrowotnych i aktywnych form spędzania wolnego czasu</v>
      </c>
      <c r="G24" s="8" t="s">
        <v>44</v>
      </c>
      <c r="H24" s="35">
        <f>H19</f>
        <v>45798</v>
      </c>
      <c r="I24" s="35">
        <f>I19</f>
        <v>45819</v>
      </c>
      <c r="J24" s="41">
        <v>250000</v>
      </c>
      <c r="K24" s="37" t="s">
        <v>86</v>
      </c>
      <c r="L24" s="37" t="s">
        <v>81</v>
      </c>
      <c r="M24" s="33"/>
    </row>
    <row r="25" spans="1:13" s="9" customFormat="1" ht="84.9" customHeight="1" x14ac:dyDescent="0.3">
      <c r="A25" s="58"/>
      <c r="B25" s="87"/>
      <c r="C25" s="38"/>
      <c r="D25" s="62"/>
      <c r="E25" s="8"/>
      <c r="F25" s="38"/>
      <c r="G25" s="8"/>
      <c r="H25" s="36"/>
      <c r="I25" s="36"/>
      <c r="J25" s="42"/>
      <c r="K25" s="38"/>
      <c r="L25" s="38"/>
      <c r="M25" s="34"/>
    </row>
    <row r="26" spans="1:13" s="9" customFormat="1" ht="84.9" customHeight="1" x14ac:dyDescent="0.3">
      <c r="A26" s="58"/>
      <c r="B26" s="87"/>
      <c r="C26" s="38"/>
      <c r="D26" s="62"/>
      <c r="E26" s="8"/>
      <c r="F26" s="38"/>
      <c r="G26" s="8"/>
      <c r="H26" s="36"/>
      <c r="I26" s="36"/>
      <c r="J26" s="42"/>
      <c r="K26" s="38"/>
      <c r="L26" s="38"/>
      <c r="M26" s="34"/>
    </row>
    <row r="27" spans="1:13" s="9" customFormat="1" ht="84.9" customHeight="1" x14ac:dyDescent="0.3">
      <c r="A27" s="58"/>
      <c r="B27" s="88"/>
      <c r="C27" s="38"/>
      <c r="D27" s="62"/>
      <c r="E27" s="8"/>
      <c r="F27" s="38"/>
      <c r="G27" s="8"/>
      <c r="H27" s="36"/>
      <c r="I27" s="36"/>
      <c r="J27" s="42"/>
      <c r="K27" s="38"/>
      <c r="L27" s="38"/>
      <c r="M27" s="34"/>
    </row>
    <row r="28" spans="1:13" s="9" customFormat="1" ht="84.9" customHeight="1" x14ac:dyDescent="0.3">
      <c r="A28" s="57" t="s">
        <v>109</v>
      </c>
      <c r="B28" s="37" t="s">
        <v>100</v>
      </c>
      <c r="C28" s="37" t="s">
        <v>7</v>
      </c>
      <c r="D28" s="61" t="str">
        <f>IF(C28="","",VLOOKUP(LEFT(C28,50)&amp;"*",słownik!E2:F7,2,FALSE))</f>
        <v>I 13.1. - LEADER/Rozwój Lokalny Kierowany przez Społeczność - komponent Wdrażanie LSR</v>
      </c>
      <c r="E28" s="8" t="s">
        <v>34</v>
      </c>
      <c r="F28" s="37" t="s">
        <v>135</v>
      </c>
      <c r="G28" s="8" t="s">
        <v>43</v>
      </c>
      <c r="H28" s="35">
        <v>45931</v>
      </c>
      <c r="I28" s="35">
        <v>45953</v>
      </c>
      <c r="J28" s="41">
        <v>69700</v>
      </c>
      <c r="K28" s="37" t="s">
        <v>86</v>
      </c>
      <c r="L28" s="37" t="s">
        <v>81</v>
      </c>
      <c r="M28" s="33"/>
    </row>
    <row r="29" spans="1:13" s="9" customFormat="1" ht="84.9" customHeight="1" x14ac:dyDescent="0.3">
      <c r="A29" s="58"/>
      <c r="B29" s="38"/>
      <c r="C29" s="38"/>
      <c r="D29" s="62"/>
      <c r="E29" s="8"/>
      <c r="F29" s="38"/>
      <c r="G29" s="8"/>
      <c r="H29" s="36"/>
      <c r="I29" s="36"/>
      <c r="J29" s="42"/>
      <c r="K29" s="38"/>
      <c r="L29" s="38"/>
      <c r="M29" s="34"/>
    </row>
    <row r="30" spans="1:13" s="9" customFormat="1" ht="84.9" customHeight="1" x14ac:dyDescent="0.3">
      <c r="A30" s="58"/>
      <c r="B30" s="38"/>
      <c r="C30" s="38"/>
      <c r="D30" s="62"/>
      <c r="E30" s="8"/>
      <c r="F30" s="38"/>
      <c r="G30" s="8"/>
      <c r="H30" s="36"/>
      <c r="I30" s="36"/>
      <c r="J30" s="42"/>
      <c r="K30" s="38"/>
      <c r="L30" s="38"/>
      <c r="M30" s="34"/>
    </row>
    <row r="31" spans="1:13" s="9" customFormat="1" ht="84.9" customHeight="1" x14ac:dyDescent="0.3">
      <c r="A31" s="58"/>
      <c r="B31" s="38"/>
      <c r="C31" s="38"/>
      <c r="D31" s="62"/>
      <c r="E31" s="8"/>
      <c r="F31" s="38"/>
      <c r="G31" s="8"/>
      <c r="H31" s="36"/>
      <c r="I31" s="36"/>
      <c r="J31" s="42"/>
      <c r="K31" s="38"/>
      <c r="L31" s="38"/>
      <c r="M31" s="34"/>
    </row>
    <row r="32" spans="1:13" s="9" customFormat="1" ht="84.9" customHeight="1" x14ac:dyDescent="0.3">
      <c r="A32" s="57" t="s">
        <v>109</v>
      </c>
      <c r="B32" s="37" t="s">
        <v>100</v>
      </c>
      <c r="C32" s="37" t="s">
        <v>7</v>
      </c>
      <c r="D32" s="61" t="str">
        <f>IF(C32="","",VLOOKUP(LEFT(C32,50)&amp;"*",słownik!E2:F7,2,FALSE))</f>
        <v>I 13.1. - LEADER/Rozwój Lokalny Kierowany przez Społeczność - komponent Wdrażanie LSR</v>
      </c>
      <c r="E32" s="8" t="s">
        <v>35</v>
      </c>
      <c r="F32" s="37" t="str">
        <f>F28</f>
        <v>1.4. Podejmowanie lub rozwój działalności opartych o produkty lokalne</v>
      </c>
      <c r="G32" s="8" t="s">
        <v>44</v>
      </c>
      <c r="H32" s="35">
        <f>H28</f>
        <v>45931</v>
      </c>
      <c r="I32" s="35">
        <f>I28</f>
        <v>45953</v>
      </c>
      <c r="J32" s="41">
        <v>222474</v>
      </c>
      <c r="K32" s="37" t="s">
        <v>86</v>
      </c>
      <c r="L32" s="37" t="s">
        <v>81</v>
      </c>
      <c r="M32" s="33"/>
    </row>
    <row r="33" spans="1:13" s="9" customFormat="1" ht="84.9" customHeight="1" x14ac:dyDescent="0.3">
      <c r="A33" s="58"/>
      <c r="B33" s="38"/>
      <c r="C33" s="38"/>
      <c r="D33" s="62"/>
      <c r="E33" s="8"/>
      <c r="F33" s="38"/>
      <c r="G33" s="8"/>
      <c r="H33" s="36"/>
      <c r="I33" s="36"/>
      <c r="J33" s="42"/>
      <c r="K33" s="38"/>
      <c r="L33" s="38"/>
      <c r="M33" s="34"/>
    </row>
    <row r="34" spans="1:13" s="9" customFormat="1" ht="84.9" customHeight="1" x14ac:dyDescent="0.3">
      <c r="A34" s="58"/>
      <c r="B34" s="38"/>
      <c r="C34" s="38"/>
      <c r="D34" s="62"/>
      <c r="E34" s="8"/>
      <c r="F34" s="38"/>
      <c r="G34" s="8"/>
      <c r="H34" s="36"/>
      <c r="I34" s="36"/>
      <c r="J34" s="42"/>
      <c r="K34" s="38"/>
      <c r="L34" s="38"/>
      <c r="M34" s="34"/>
    </row>
    <row r="35" spans="1:13" s="9" customFormat="1" ht="84.9" customHeight="1" x14ac:dyDescent="0.3">
      <c r="A35" s="58"/>
      <c r="B35" s="38"/>
      <c r="C35" s="38"/>
      <c r="D35" s="62"/>
      <c r="E35" s="8"/>
      <c r="F35" s="38"/>
      <c r="G35" s="8"/>
      <c r="H35" s="36"/>
      <c r="I35" s="36"/>
      <c r="J35" s="42"/>
      <c r="K35" s="38"/>
      <c r="L35" s="38"/>
      <c r="M35" s="34"/>
    </row>
    <row r="36" spans="1:13" s="9" customFormat="1" ht="84.9" customHeight="1" x14ac:dyDescent="0.3">
      <c r="A36" s="57" t="s">
        <v>109</v>
      </c>
      <c r="B36" s="37" t="s">
        <v>100</v>
      </c>
      <c r="C36" s="37" t="s">
        <v>7</v>
      </c>
      <c r="D36" s="61" t="str">
        <f>IF(C36="","",VLOOKUP(LEFT(C36,50)&amp;"*",słownik!E2:F7,2,FALSE))</f>
        <v>I 13.1. - LEADER/Rozwój Lokalny Kierowany przez Społeczność - komponent Wdrażanie LSR</v>
      </c>
      <c r="E36" s="8" t="s">
        <v>37</v>
      </c>
      <c r="F36" s="37" t="s">
        <v>136</v>
      </c>
      <c r="G36" s="8" t="s">
        <v>126</v>
      </c>
      <c r="H36" s="35">
        <f>H32</f>
        <v>45931</v>
      </c>
      <c r="I36" s="35">
        <f>I32</f>
        <v>45953</v>
      </c>
      <c r="J36" s="41">
        <v>163044</v>
      </c>
      <c r="K36" s="37" t="s">
        <v>86</v>
      </c>
      <c r="L36" s="37" t="s">
        <v>81</v>
      </c>
      <c r="M36" s="33"/>
    </row>
    <row r="37" spans="1:13" s="9" customFormat="1" ht="84.9" customHeight="1" x14ac:dyDescent="0.3">
      <c r="A37" s="58"/>
      <c r="B37" s="38"/>
      <c r="C37" s="38"/>
      <c r="D37" s="62"/>
      <c r="E37" s="8"/>
      <c r="F37" s="38"/>
      <c r="G37" s="8"/>
      <c r="H37" s="36"/>
      <c r="I37" s="36"/>
      <c r="J37" s="42"/>
      <c r="K37" s="38"/>
      <c r="L37" s="38"/>
      <c r="M37" s="34"/>
    </row>
    <row r="38" spans="1:13" s="9" customFormat="1" ht="84.9" customHeight="1" x14ac:dyDescent="0.3">
      <c r="A38" s="58"/>
      <c r="B38" s="38"/>
      <c r="C38" s="38"/>
      <c r="D38" s="62"/>
      <c r="E38" s="8"/>
      <c r="F38" s="38"/>
      <c r="G38" s="8"/>
      <c r="H38" s="36"/>
      <c r="I38" s="36"/>
      <c r="J38" s="42"/>
      <c r="K38" s="38"/>
      <c r="L38" s="38"/>
      <c r="M38" s="34"/>
    </row>
    <row r="39" spans="1:13" s="9" customFormat="1" ht="84.9" customHeight="1" thickBot="1" x14ac:dyDescent="0.35">
      <c r="A39" s="59"/>
      <c r="B39" s="60"/>
      <c r="C39" s="60"/>
      <c r="D39" s="63"/>
      <c r="E39" s="25"/>
      <c r="F39" s="60"/>
      <c r="G39" s="25"/>
      <c r="H39" s="82"/>
      <c r="I39" s="82"/>
      <c r="J39" s="83"/>
      <c r="K39" s="60"/>
      <c r="L39" s="60"/>
      <c r="M39" s="81"/>
    </row>
    <row r="40" spans="1:13" s="9" customFormat="1" ht="84.9" customHeight="1" x14ac:dyDescent="0.3">
      <c r="A40" s="57" t="s">
        <v>109</v>
      </c>
      <c r="B40" s="37" t="s">
        <v>100</v>
      </c>
      <c r="C40" s="37" t="s">
        <v>7</v>
      </c>
      <c r="D40" s="61" t="str">
        <f>IF(C40="","",VLOOKUP(LEFT(C40,50)&amp;"*",słownik!E2:F7,2,FALSE))</f>
        <v>I 13.1. - LEADER/Rozwój Lokalny Kierowany przez Społeczność - komponent Wdrażanie LSR</v>
      </c>
      <c r="E40" s="8" t="s">
        <v>29</v>
      </c>
      <c r="F40" s="37" t="s">
        <v>137</v>
      </c>
      <c r="G40" s="8" t="s">
        <v>53</v>
      </c>
      <c r="H40" s="35">
        <f>H36</f>
        <v>45931</v>
      </c>
      <c r="I40" s="35">
        <f>I36</f>
        <v>45953</v>
      </c>
      <c r="J40" s="41">
        <v>5161.29</v>
      </c>
      <c r="K40" s="37" t="s">
        <v>86</v>
      </c>
      <c r="L40" s="37" t="s">
        <v>82</v>
      </c>
      <c r="M40" s="33"/>
    </row>
    <row r="41" spans="1:13" s="9" customFormat="1" ht="84.9" customHeight="1" x14ac:dyDescent="0.3">
      <c r="A41" s="58"/>
      <c r="B41" s="38"/>
      <c r="C41" s="38"/>
      <c r="D41" s="62"/>
      <c r="E41" s="8"/>
      <c r="F41" s="38"/>
      <c r="G41" s="8"/>
      <c r="H41" s="36"/>
      <c r="I41" s="36"/>
      <c r="J41" s="42"/>
      <c r="K41" s="38"/>
      <c r="L41" s="38"/>
      <c r="M41" s="34"/>
    </row>
    <row r="42" spans="1:13" s="9" customFormat="1" ht="84.9" customHeight="1" x14ac:dyDescent="0.3">
      <c r="A42" s="58"/>
      <c r="B42" s="38"/>
      <c r="C42" s="38"/>
      <c r="D42" s="62"/>
      <c r="E42" s="8"/>
      <c r="F42" s="38"/>
      <c r="G42" s="8"/>
      <c r="H42" s="36"/>
      <c r="I42" s="36"/>
      <c r="J42" s="42"/>
      <c r="K42" s="38"/>
      <c r="L42" s="38"/>
      <c r="M42" s="34"/>
    </row>
    <row r="43" spans="1:13" s="9" customFormat="1" ht="84.9" customHeight="1" x14ac:dyDescent="0.3">
      <c r="A43" s="73"/>
      <c r="B43" s="52"/>
      <c r="C43" s="52"/>
      <c r="D43" s="72"/>
      <c r="E43" s="8"/>
      <c r="F43" s="52"/>
      <c r="G43" s="8"/>
      <c r="H43" s="40"/>
      <c r="I43" s="40"/>
      <c r="J43" s="43"/>
      <c r="K43" s="52"/>
      <c r="L43" s="52"/>
      <c r="M43" s="39"/>
    </row>
    <row r="44" spans="1:13" s="9" customFormat="1" ht="84.9" customHeight="1" x14ac:dyDescent="0.3">
      <c r="A44" s="57"/>
      <c r="B44" s="37"/>
      <c r="C44" s="37"/>
      <c r="D44" s="61" t="str">
        <f>IF(C44="","",VLOOKUP(LEFT(C44,50)&amp;"*",słownik!E2:F7,2,FALSE))</f>
        <v/>
      </c>
      <c r="E44" s="8"/>
      <c r="F44" s="37"/>
      <c r="G44" s="8"/>
      <c r="H44" s="35"/>
      <c r="I44" s="35"/>
      <c r="J44" s="41"/>
      <c r="K44" s="37"/>
      <c r="L44" s="37"/>
      <c r="M44" s="33"/>
    </row>
    <row r="45" spans="1:13" s="9" customFormat="1" ht="84.9" customHeight="1" x14ac:dyDescent="0.3">
      <c r="A45" s="58"/>
      <c r="B45" s="38"/>
      <c r="C45" s="38"/>
      <c r="D45" s="62"/>
      <c r="E45" s="8"/>
      <c r="F45" s="38"/>
      <c r="G45" s="8"/>
      <c r="H45" s="36"/>
      <c r="I45" s="36"/>
      <c r="J45" s="42"/>
      <c r="K45" s="38"/>
      <c r="L45" s="38"/>
      <c r="M45" s="34"/>
    </row>
    <row r="46" spans="1:13" s="9" customFormat="1" ht="84.9" customHeight="1" x14ac:dyDescent="0.3">
      <c r="A46" s="58"/>
      <c r="B46" s="38"/>
      <c r="C46" s="38"/>
      <c r="D46" s="62"/>
      <c r="E46" s="8"/>
      <c r="F46" s="38"/>
      <c r="G46" s="8"/>
      <c r="H46" s="36"/>
      <c r="I46" s="36"/>
      <c r="J46" s="42"/>
      <c r="K46" s="38"/>
      <c r="L46" s="38"/>
      <c r="M46" s="34"/>
    </row>
    <row r="47" spans="1:13" s="9" customFormat="1" ht="84.9" customHeight="1" x14ac:dyDescent="0.3">
      <c r="A47" s="58"/>
      <c r="B47" s="38"/>
      <c r="C47" s="38"/>
      <c r="D47" s="62"/>
      <c r="E47" s="8"/>
      <c r="F47" s="38"/>
      <c r="G47" s="8"/>
      <c r="H47" s="36"/>
      <c r="I47" s="36"/>
      <c r="J47" s="42"/>
      <c r="K47" s="38"/>
      <c r="L47" s="38"/>
      <c r="M47" s="34"/>
    </row>
    <row r="48" spans="1:13" s="9" customFormat="1" ht="84.9" customHeight="1" x14ac:dyDescent="0.3">
      <c r="A48" s="53"/>
      <c r="B48" s="27"/>
      <c r="C48" s="27"/>
      <c r="D48" s="56" t="str">
        <f>IF(C48="","",VLOOKUP(LEFT(C48,50)&amp;"*",słownik!E2:F7,2,FALSE))</f>
        <v/>
      </c>
      <c r="E48" s="26"/>
      <c r="F48" s="27"/>
      <c r="G48" s="26"/>
      <c r="H48" s="50"/>
      <c r="I48" s="50"/>
      <c r="J48" s="51"/>
      <c r="K48" s="27"/>
      <c r="L48" s="27"/>
      <c r="M48" s="30"/>
    </row>
    <row r="49" spans="1:13" s="9" customFormat="1" ht="84.9" customHeight="1" x14ac:dyDescent="0.3">
      <c r="A49" s="54"/>
      <c r="B49" s="28"/>
      <c r="C49" s="28"/>
      <c r="D49" s="44"/>
      <c r="E49" s="26"/>
      <c r="F49" s="28"/>
      <c r="G49" s="26"/>
      <c r="H49" s="46"/>
      <c r="I49" s="46"/>
      <c r="J49" s="48"/>
      <c r="K49" s="28"/>
      <c r="L49" s="28"/>
      <c r="M49" s="31"/>
    </row>
    <row r="50" spans="1:13" s="9" customFormat="1" ht="84.9" customHeight="1" x14ac:dyDescent="0.3">
      <c r="A50" s="54"/>
      <c r="B50" s="28"/>
      <c r="C50" s="28"/>
      <c r="D50" s="44"/>
      <c r="E50" s="26"/>
      <c r="F50" s="28"/>
      <c r="G50" s="26"/>
      <c r="H50" s="46"/>
      <c r="I50" s="46"/>
      <c r="J50" s="48"/>
      <c r="K50" s="28"/>
      <c r="L50" s="28"/>
      <c r="M50" s="31"/>
    </row>
    <row r="51" spans="1:13" s="9" customFormat="1" ht="84.9" customHeight="1" x14ac:dyDescent="0.3">
      <c r="A51" s="55"/>
      <c r="B51" s="29"/>
      <c r="C51" s="29"/>
      <c r="D51" s="45"/>
      <c r="E51" s="26"/>
      <c r="F51" s="29"/>
      <c r="G51" s="26"/>
      <c r="H51" s="47"/>
      <c r="I51" s="47"/>
      <c r="J51" s="49"/>
      <c r="K51" s="29"/>
      <c r="L51" s="29"/>
      <c r="M51" s="32"/>
    </row>
    <row r="52" spans="1:13" s="9" customFormat="1" ht="84.9" customHeight="1" x14ac:dyDescent="0.3">
      <c r="A52" s="54"/>
      <c r="B52" s="28"/>
      <c r="C52" s="28"/>
      <c r="D52" s="44" t="str">
        <f>IF(C52="","",VLOOKUP(LEFT(C52,50)&amp;"*",słownik!E2:F7,2,FALSE))</f>
        <v/>
      </c>
      <c r="E52" s="23"/>
      <c r="F52" s="28"/>
      <c r="G52" s="23"/>
      <c r="H52" s="46"/>
      <c r="I52" s="46"/>
      <c r="J52" s="48"/>
      <c r="K52" s="28"/>
      <c r="L52" s="28"/>
      <c r="M52" s="31"/>
    </row>
    <row r="53" spans="1:13" s="9" customFormat="1" ht="84.9" customHeight="1" x14ac:dyDescent="0.3">
      <c r="A53" s="54"/>
      <c r="B53" s="28"/>
      <c r="C53" s="28"/>
      <c r="D53" s="44"/>
      <c r="E53" s="26"/>
      <c r="F53" s="28"/>
      <c r="G53" s="26"/>
      <c r="H53" s="46"/>
      <c r="I53" s="46"/>
      <c r="J53" s="48"/>
      <c r="K53" s="28"/>
      <c r="L53" s="28"/>
      <c r="M53" s="31"/>
    </row>
    <row r="54" spans="1:13" s="9" customFormat="1" ht="84.9" customHeight="1" x14ac:dyDescent="0.3">
      <c r="A54" s="54"/>
      <c r="B54" s="28"/>
      <c r="C54" s="28"/>
      <c r="D54" s="44"/>
      <c r="E54" s="26"/>
      <c r="F54" s="28"/>
      <c r="G54" s="26"/>
      <c r="H54" s="46"/>
      <c r="I54" s="46"/>
      <c r="J54" s="48"/>
      <c r="K54" s="28"/>
      <c r="L54" s="28"/>
      <c r="M54" s="31"/>
    </row>
    <row r="55" spans="1:13" s="9" customFormat="1" ht="84.9" customHeight="1" x14ac:dyDescent="0.3">
      <c r="A55" s="55"/>
      <c r="B55" s="29"/>
      <c r="C55" s="29"/>
      <c r="D55" s="45"/>
      <c r="E55" s="26"/>
      <c r="F55" s="29"/>
      <c r="G55" s="26"/>
      <c r="H55" s="47"/>
      <c r="I55" s="47"/>
      <c r="J55" s="49"/>
      <c r="K55" s="29"/>
      <c r="L55" s="29"/>
      <c r="M55" s="32"/>
    </row>
    <row r="56" spans="1:13" s="9" customFormat="1" ht="84.9" customHeight="1" x14ac:dyDescent="0.3">
      <c r="A56" s="53"/>
      <c r="B56" s="27"/>
      <c r="C56" s="27"/>
      <c r="D56" s="56" t="str">
        <f>IF(C56="","",VLOOKUP(LEFT(C56,50)&amp;"*",słownik!E2:F7,2,FALSE))</f>
        <v/>
      </c>
      <c r="E56" s="26"/>
      <c r="F56" s="27"/>
      <c r="G56" s="26"/>
      <c r="H56" s="50"/>
      <c r="I56" s="50"/>
      <c r="J56" s="51"/>
      <c r="K56" s="27"/>
      <c r="L56" s="27"/>
      <c r="M56" s="30"/>
    </row>
    <row r="57" spans="1:13" s="9" customFormat="1" ht="84.9" customHeight="1" x14ac:dyDescent="0.3">
      <c r="A57" s="54"/>
      <c r="B57" s="28"/>
      <c r="C57" s="28"/>
      <c r="D57" s="44"/>
      <c r="E57" s="26"/>
      <c r="F57" s="28"/>
      <c r="G57" s="26"/>
      <c r="H57" s="46"/>
      <c r="I57" s="46"/>
      <c r="J57" s="48"/>
      <c r="K57" s="28"/>
      <c r="L57" s="28"/>
      <c r="M57" s="31"/>
    </row>
    <row r="58" spans="1:13" s="9" customFormat="1" ht="84.9" customHeight="1" x14ac:dyDescent="0.3">
      <c r="A58" s="54"/>
      <c r="B58" s="28"/>
      <c r="C58" s="28"/>
      <c r="D58" s="44"/>
      <c r="E58" s="26"/>
      <c r="F58" s="28"/>
      <c r="G58" s="26"/>
      <c r="H58" s="46"/>
      <c r="I58" s="46"/>
      <c r="J58" s="48"/>
      <c r="K58" s="28"/>
      <c r="L58" s="28"/>
      <c r="M58" s="31"/>
    </row>
    <row r="59" spans="1:13" s="9" customFormat="1" ht="84.9" customHeight="1" x14ac:dyDescent="0.3">
      <c r="A59" s="55"/>
      <c r="B59" s="29"/>
      <c r="C59" s="29"/>
      <c r="D59" s="45"/>
      <c r="E59" s="26"/>
      <c r="F59" s="29"/>
      <c r="G59" s="26"/>
      <c r="H59" s="47"/>
      <c r="I59" s="47"/>
      <c r="J59" s="49"/>
      <c r="K59" s="29"/>
      <c r="L59" s="29"/>
      <c r="M59" s="32"/>
    </row>
    <row r="60" spans="1:13" s="9" customFormat="1" ht="84.9" customHeight="1" x14ac:dyDescent="0.3">
      <c r="A60" s="53"/>
      <c r="B60" s="27"/>
      <c r="C60" s="27"/>
      <c r="D60" s="56" t="str">
        <f>IF(C60="","",VLOOKUP(LEFT(C60,50)&amp;"*",słownik!E2:F7,2,FALSE))</f>
        <v/>
      </c>
      <c r="E60" s="26"/>
      <c r="F60" s="27"/>
      <c r="G60" s="26"/>
      <c r="H60" s="50"/>
      <c r="I60" s="50"/>
      <c r="J60" s="51"/>
      <c r="K60" s="27"/>
      <c r="L60" s="27"/>
      <c r="M60" s="30"/>
    </row>
    <row r="61" spans="1:13" s="9" customFormat="1" ht="84.9" customHeight="1" x14ac:dyDescent="0.3">
      <c r="A61" s="54"/>
      <c r="B61" s="28"/>
      <c r="C61" s="28"/>
      <c r="D61" s="44"/>
      <c r="E61" s="26"/>
      <c r="F61" s="28"/>
      <c r="G61" s="26"/>
      <c r="H61" s="46"/>
      <c r="I61" s="46"/>
      <c r="J61" s="48"/>
      <c r="K61" s="28"/>
      <c r="L61" s="28"/>
      <c r="M61" s="31"/>
    </row>
    <row r="62" spans="1:13" s="9" customFormat="1" ht="84.9" customHeight="1" x14ac:dyDescent="0.3">
      <c r="A62" s="54"/>
      <c r="B62" s="28"/>
      <c r="C62" s="28"/>
      <c r="D62" s="44"/>
      <c r="E62" s="26"/>
      <c r="F62" s="28"/>
      <c r="G62" s="26"/>
      <c r="H62" s="46"/>
      <c r="I62" s="46"/>
      <c r="J62" s="48"/>
      <c r="K62" s="28"/>
      <c r="L62" s="28"/>
      <c r="M62" s="31"/>
    </row>
    <row r="63" spans="1:13" s="9" customFormat="1" ht="84.9" customHeight="1" x14ac:dyDescent="0.3">
      <c r="A63" s="55"/>
      <c r="B63" s="29"/>
      <c r="C63" s="29"/>
      <c r="D63" s="45"/>
      <c r="E63" s="26"/>
      <c r="F63" s="29"/>
      <c r="G63" s="26"/>
      <c r="H63" s="47"/>
      <c r="I63" s="47"/>
      <c r="J63" s="49"/>
      <c r="K63" s="29"/>
      <c r="L63" s="29"/>
      <c r="M63" s="32"/>
    </row>
    <row r="64" spans="1:13" s="9" customFormat="1" ht="84.9" customHeight="1" x14ac:dyDescent="0.3">
      <c r="A64" s="53"/>
      <c r="B64" s="27"/>
      <c r="C64" s="27"/>
      <c r="D64" s="56" t="str">
        <f>IF(C64="","",VLOOKUP(LEFT(C64,50)&amp;"*",słownik!E2:F7,2,FALSE))</f>
        <v/>
      </c>
      <c r="E64" s="23"/>
      <c r="F64" s="27"/>
      <c r="G64" s="23"/>
      <c r="H64" s="50"/>
      <c r="I64" s="50"/>
      <c r="J64" s="51"/>
      <c r="K64" s="27" t="s">
        <v>4</v>
      </c>
      <c r="L64" s="27"/>
      <c r="M64" s="30"/>
    </row>
    <row r="65" spans="1:13" s="9" customFormat="1" ht="84.9" customHeight="1" x14ac:dyDescent="0.3">
      <c r="A65" s="54"/>
      <c r="B65" s="28"/>
      <c r="C65" s="28"/>
      <c r="D65" s="44"/>
      <c r="E65" s="26"/>
      <c r="F65" s="28"/>
      <c r="G65" s="26"/>
      <c r="H65" s="46"/>
      <c r="I65" s="46"/>
      <c r="J65" s="48"/>
      <c r="K65" s="28"/>
      <c r="L65" s="28"/>
      <c r="M65" s="31"/>
    </row>
    <row r="66" spans="1:13" s="9" customFormat="1" ht="84.9" customHeight="1" x14ac:dyDescent="0.3">
      <c r="A66" s="54"/>
      <c r="B66" s="28"/>
      <c r="C66" s="28"/>
      <c r="D66" s="44"/>
      <c r="E66" s="26"/>
      <c r="F66" s="28"/>
      <c r="G66" s="26"/>
      <c r="H66" s="46"/>
      <c r="I66" s="46"/>
      <c r="J66" s="48"/>
      <c r="K66" s="28"/>
      <c r="L66" s="28"/>
      <c r="M66" s="31"/>
    </row>
    <row r="67" spans="1:13" s="9" customFormat="1" ht="84.9" customHeight="1" x14ac:dyDescent="0.3">
      <c r="A67" s="55"/>
      <c r="B67" s="29"/>
      <c r="C67" s="29"/>
      <c r="D67" s="45"/>
      <c r="E67" s="26"/>
      <c r="F67" s="29"/>
      <c r="G67" s="26"/>
      <c r="H67" s="47"/>
      <c r="I67" s="47"/>
      <c r="J67" s="49"/>
      <c r="K67" s="29"/>
      <c r="L67" s="29"/>
      <c r="M67" s="32"/>
    </row>
    <row r="68" spans="1:13" s="9" customFormat="1" ht="84.9" customHeight="1" x14ac:dyDescent="0.3">
      <c r="A68" s="53"/>
      <c r="B68" s="27"/>
      <c r="C68" s="27"/>
      <c r="D68" s="56" t="str">
        <f>IF(C68="","",VLOOKUP(LEFT(C68,50)&amp;"*",słownik!E2:F7,2,FALSE))</f>
        <v/>
      </c>
      <c r="E68" s="26"/>
      <c r="F68" s="27"/>
      <c r="G68" s="26"/>
      <c r="H68" s="50"/>
      <c r="I68" s="50"/>
      <c r="J68" s="51"/>
      <c r="K68" s="27"/>
      <c r="L68" s="27"/>
      <c r="M68" s="30"/>
    </row>
    <row r="69" spans="1:13" s="9" customFormat="1" ht="84.9" customHeight="1" x14ac:dyDescent="0.3">
      <c r="A69" s="54"/>
      <c r="B69" s="28"/>
      <c r="C69" s="28"/>
      <c r="D69" s="44"/>
      <c r="E69" s="26"/>
      <c r="F69" s="28"/>
      <c r="G69" s="26"/>
      <c r="H69" s="46"/>
      <c r="I69" s="46"/>
      <c r="J69" s="48"/>
      <c r="K69" s="28"/>
      <c r="L69" s="28"/>
      <c r="M69" s="31"/>
    </row>
    <row r="70" spans="1:13" s="9" customFormat="1" ht="84.9" customHeight="1" x14ac:dyDescent="0.3">
      <c r="A70" s="54"/>
      <c r="B70" s="28"/>
      <c r="C70" s="28"/>
      <c r="D70" s="44"/>
      <c r="E70" s="26"/>
      <c r="F70" s="28"/>
      <c r="G70" s="26"/>
      <c r="H70" s="46"/>
      <c r="I70" s="46"/>
      <c r="J70" s="48"/>
      <c r="K70" s="28"/>
      <c r="L70" s="28"/>
      <c r="M70" s="31"/>
    </row>
    <row r="71" spans="1:13" s="9" customFormat="1" ht="84.9" customHeight="1" x14ac:dyDescent="0.3">
      <c r="A71" s="55"/>
      <c r="B71" s="29"/>
      <c r="C71" s="29"/>
      <c r="D71" s="45"/>
      <c r="E71" s="26"/>
      <c r="F71" s="29"/>
      <c r="G71" s="26"/>
      <c r="H71" s="47"/>
      <c r="I71" s="47"/>
      <c r="J71" s="49"/>
      <c r="K71" s="29"/>
      <c r="L71" s="29"/>
      <c r="M71" s="32"/>
    </row>
    <row r="72" spans="1:13" s="9" customFormat="1" ht="84.9" customHeight="1" x14ac:dyDescent="0.3">
      <c r="A72" s="53"/>
      <c r="B72" s="27"/>
      <c r="C72" s="27"/>
      <c r="D72" s="56" t="str">
        <f>IF(C72="","",VLOOKUP(LEFT(C72,50)&amp;"*",słownik!E2:F7,2,FALSE))</f>
        <v/>
      </c>
      <c r="E72" s="26"/>
      <c r="F72" s="27"/>
      <c r="G72" s="26"/>
      <c r="H72" s="50"/>
      <c r="I72" s="50"/>
      <c r="J72" s="51"/>
      <c r="K72" s="27"/>
      <c r="L72" s="27"/>
      <c r="M72" s="30"/>
    </row>
    <row r="73" spans="1:13" s="9" customFormat="1" ht="84.9" customHeight="1" x14ac:dyDescent="0.3">
      <c r="A73" s="54"/>
      <c r="B73" s="28"/>
      <c r="C73" s="28"/>
      <c r="D73" s="44"/>
      <c r="E73" s="26"/>
      <c r="F73" s="28"/>
      <c r="G73" s="26"/>
      <c r="H73" s="46"/>
      <c r="I73" s="46"/>
      <c r="J73" s="48"/>
      <c r="K73" s="28"/>
      <c r="L73" s="28"/>
      <c r="M73" s="31"/>
    </row>
    <row r="74" spans="1:13" s="9" customFormat="1" ht="84.9" customHeight="1" x14ac:dyDescent="0.3">
      <c r="A74" s="54"/>
      <c r="B74" s="28"/>
      <c r="C74" s="28"/>
      <c r="D74" s="44"/>
      <c r="E74" s="26"/>
      <c r="F74" s="28"/>
      <c r="G74" s="26"/>
      <c r="H74" s="46"/>
      <c r="I74" s="46"/>
      <c r="J74" s="48"/>
      <c r="K74" s="28"/>
      <c r="L74" s="28"/>
      <c r="M74" s="31"/>
    </row>
    <row r="75" spans="1:13" s="9" customFormat="1" ht="84.9" customHeight="1" x14ac:dyDescent="0.3">
      <c r="A75" s="55"/>
      <c r="B75" s="29"/>
      <c r="C75" s="29"/>
      <c r="D75" s="45"/>
      <c r="E75" s="26"/>
      <c r="F75" s="29"/>
      <c r="G75" s="26"/>
      <c r="H75" s="47"/>
      <c r="I75" s="47"/>
      <c r="J75" s="49"/>
      <c r="K75" s="29"/>
      <c r="L75" s="29"/>
      <c r="M75" s="32"/>
    </row>
    <row r="76" spans="1:13" s="9" customFormat="1" ht="84.9" customHeight="1" x14ac:dyDescent="0.3">
      <c r="A76" s="53"/>
      <c r="B76" s="27"/>
      <c r="C76" s="27"/>
      <c r="D76" s="56" t="str">
        <f>IF(C76="","",VLOOKUP(LEFT(C76,50)&amp;"*",słownik!E2:F7,2,FALSE))</f>
        <v/>
      </c>
      <c r="E76" s="26"/>
      <c r="F76" s="27"/>
      <c r="G76" s="26"/>
      <c r="H76" s="50"/>
      <c r="I76" s="50"/>
      <c r="J76" s="51"/>
      <c r="K76" s="27"/>
      <c r="L76" s="27"/>
      <c r="M76" s="30"/>
    </row>
    <row r="77" spans="1:13" s="9" customFormat="1" ht="84.9" customHeight="1" x14ac:dyDescent="0.3">
      <c r="A77" s="54"/>
      <c r="B77" s="28"/>
      <c r="C77" s="28"/>
      <c r="D77" s="44"/>
      <c r="E77" s="26"/>
      <c r="F77" s="28"/>
      <c r="G77" s="26"/>
      <c r="H77" s="46"/>
      <c r="I77" s="46"/>
      <c r="J77" s="48"/>
      <c r="K77" s="28"/>
      <c r="L77" s="28"/>
      <c r="M77" s="31"/>
    </row>
    <row r="78" spans="1:13" s="9" customFormat="1" ht="84.9" customHeight="1" x14ac:dyDescent="0.3">
      <c r="A78" s="54"/>
      <c r="B78" s="28"/>
      <c r="C78" s="28"/>
      <c r="D78" s="44"/>
      <c r="E78" s="26"/>
      <c r="F78" s="28"/>
      <c r="G78" s="26"/>
      <c r="H78" s="46"/>
      <c r="I78" s="46"/>
      <c r="J78" s="48"/>
      <c r="K78" s="28"/>
      <c r="L78" s="28"/>
      <c r="M78" s="31"/>
    </row>
    <row r="79" spans="1:13" s="9" customFormat="1" ht="84.9" customHeight="1" x14ac:dyDescent="0.3">
      <c r="A79" s="55"/>
      <c r="B79" s="29"/>
      <c r="C79" s="29"/>
      <c r="D79" s="45"/>
      <c r="E79" s="26"/>
      <c r="F79" s="29"/>
      <c r="G79" s="26"/>
      <c r="H79" s="47"/>
      <c r="I79" s="47"/>
      <c r="J79" s="49"/>
      <c r="K79" s="29"/>
      <c r="L79" s="29"/>
      <c r="M79" s="32"/>
    </row>
    <row r="80" spans="1:13" s="9" customFormat="1" ht="84.9" customHeight="1" x14ac:dyDescent="0.3">
      <c r="A80" s="53"/>
      <c r="B80" s="27"/>
      <c r="C80" s="27"/>
      <c r="D80" s="56" t="str">
        <f>IF(C80="","",VLOOKUP(LEFT(C80,50)&amp;"*",słownik!E2:F7,2,FALSE))</f>
        <v/>
      </c>
      <c r="E80" s="26"/>
      <c r="F80" s="27"/>
      <c r="G80" s="26"/>
      <c r="H80" s="50"/>
      <c r="I80" s="50"/>
      <c r="J80" s="51"/>
      <c r="K80" s="27"/>
      <c r="L80" s="27"/>
      <c r="M80" s="30"/>
    </row>
    <row r="81" spans="1:13" s="9" customFormat="1" ht="84.9" customHeight="1" x14ac:dyDescent="0.3">
      <c r="A81" s="54"/>
      <c r="B81" s="28"/>
      <c r="C81" s="28"/>
      <c r="D81" s="44"/>
      <c r="E81" s="26"/>
      <c r="F81" s="28"/>
      <c r="G81" s="26"/>
      <c r="H81" s="46"/>
      <c r="I81" s="46"/>
      <c r="J81" s="48"/>
      <c r="K81" s="28"/>
      <c r="L81" s="28"/>
      <c r="M81" s="31"/>
    </row>
    <row r="82" spans="1:13" s="9" customFormat="1" ht="84.9" customHeight="1" x14ac:dyDescent="0.3">
      <c r="A82" s="54"/>
      <c r="B82" s="28"/>
      <c r="C82" s="28"/>
      <c r="D82" s="44"/>
      <c r="E82" s="26"/>
      <c r="F82" s="28"/>
      <c r="G82" s="26"/>
      <c r="H82" s="46"/>
      <c r="I82" s="46"/>
      <c r="J82" s="48"/>
      <c r="K82" s="28"/>
      <c r="L82" s="28"/>
      <c r="M82" s="31"/>
    </row>
    <row r="83" spans="1:13" s="9" customFormat="1" ht="84.9" customHeight="1" x14ac:dyDescent="0.3">
      <c r="A83" s="55"/>
      <c r="B83" s="29"/>
      <c r="C83" s="29"/>
      <c r="D83" s="45"/>
      <c r="E83" s="26"/>
      <c r="F83" s="29"/>
      <c r="G83" s="26"/>
      <c r="H83" s="47"/>
      <c r="I83" s="47"/>
      <c r="J83" s="49"/>
      <c r="K83" s="29"/>
      <c r="L83" s="29"/>
      <c r="M83" s="32"/>
    </row>
    <row r="84" spans="1:13" s="9" customFormat="1" ht="84.9" customHeight="1" x14ac:dyDescent="0.3">
      <c r="A84" s="53"/>
      <c r="B84" s="27"/>
      <c r="C84" s="27"/>
      <c r="D84" s="56" t="str">
        <f>IF(C84="","",VLOOKUP(LEFT(C84,50)&amp;"*",słownik!E2:F7,2,FALSE))</f>
        <v/>
      </c>
      <c r="E84" s="23"/>
      <c r="F84" s="27"/>
      <c r="G84" s="23"/>
      <c r="H84" s="50"/>
      <c r="I84" s="50"/>
      <c r="J84" s="51"/>
      <c r="K84" s="27"/>
      <c r="L84" s="27"/>
      <c r="M84" s="30"/>
    </row>
    <row r="85" spans="1:13" s="9" customFormat="1" ht="84.9" customHeight="1" x14ac:dyDescent="0.3">
      <c r="A85" s="54"/>
      <c r="B85" s="28"/>
      <c r="C85" s="28"/>
      <c r="D85" s="44"/>
      <c r="E85" s="26"/>
      <c r="F85" s="28"/>
      <c r="G85" s="26"/>
      <c r="H85" s="46"/>
      <c r="I85" s="46"/>
      <c r="J85" s="48"/>
      <c r="K85" s="28"/>
      <c r="L85" s="28"/>
      <c r="M85" s="31"/>
    </row>
    <row r="86" spans="1:13" s="9" customFormat="1" ht="84.9" customHeight="1" x14ac:dyDescent="0.3">
      <c r="A86" s="54"/>
      <c r="B86" s="28"/>
      <c r="C86" s="28"/>
      <c r="D86" s="44"/>
      <c r="E86" s="26"/>
      <c r="F86" s="28"/>
      <c r="G86" s="26"/>
      <c r="H86" s="46"/>
      <c r="I86" s="46"/>
      <c r="J86" s="48"/>
      <c r="K86" s="28"/>
      <c r="L86" s="28"/>
      <c r="M86" s="31"/>
    </row>
    <row r="87" spans="1:13" s="9" customFormat="1" ht="84.9" customHeight="1" x14ac:dyDescent="0.3">
      <c r="A87" s="55"/>
      <c r="B87" s="29"/>
      <c r="C87" s="29"/>
      <c r="D87" s="45"/>
      <c r="E87" s="26"/>
      <c r="F87" s="29"/>
      <c r="G87" s="26"/>
      <c r="H87" s="47"/>
      <c r="I87" s="47"/>
      <c r="J87" s="49"/>
      <c r="K87" s="29"/>
      <c r="L87" s="29"/>
      <c r="M87" s="32"/>
    </row>
    <row r="88" spans="1:13" s="9" customFormat="1" ht="84.9" customHeight="1" x14ac:dyDescent="0.3">
      <c r="A88" s="53"/>
      <c r="B88" s="27"/>
      <c r="C88" s="27"/>
      <c r="D88" s="56" t="str">
        <f>IF(C88="","",VLOOKUP(LEFT(C88,50)&amp;"*",słownik!E2:F7,2,FALSE))</f>
        <v/>
      </c>
      <c r="E88" s="26"/>
      <c r="F88" s="27"/>
      <c r="G88" s="26"/>
      <c r="H88" s="50"/>
      <c r="I88" s="50"/>
      <c r="J88" s="51"/>
      <c r="K88" s="27"/>
      <c r="L88" s="27"/>
      <c r="M88" s="30"/>
    </row>
    <row r="89" spans="1:13" s="9" customFormat="1" ht="84.9" customHeight="1" x14ac:dyDescent="0.3">
      <c r="A89" s="54"/>
      <c r="B89" s="28"/>
      <c r="C89" s="28"/>
      <c r="D89" s="44"/>
      <c r="E89" s="26"/>
      <c r="F89" s="28"/>
      <c r="G89" s="26"/>
      <c r="H89" s="46"/>
      <c r="I89" s="46"/>
      <c r="J89" s="48"/>
      <c r="K89" s="28"/>
      <c r="L89" s="28"/>
      <c r="M89" s="31"/>
    </row>
    <row r="90" spans="1:13" s="9" customFormat="1" ht="84.9" customHeight="1" x14ac:dyDescent="0.3">
      <c r="A90" s="54"/>
      <c r="B90" s="28"/>
      <c r="C90" s="28"/>
      <c r="D90" s="44"/>
      <c r="E90" s="26"/>
      <c r="F90" s="28"/>
      <c r="G90" s="26"/>
      <c r="H90" s="46"/>
      <c r="I90" s="46"/>
      <c r="J90" s="48"/>
      <c r="K90" s="28"/>
      <c r="L90" s="28"/>
      <c r="M90" s="31"/>
    </row>
    <row r="91" spans="1:13" s="9" customFormat="1" ht="84.9" customHeight="1" x14ac:dyDescent="0.3">
      <c r="A91" s="55"/>
      <c r="B91" s="29"/>
      <c r="C91" s="29"/>
      <c r="D91" s="45"/>
      <c r="E91" s="26"/>
      <c r="F91" s="29"/>
      <c r="G91" s="26"/>
      <c r="H91" s="47"/>
      <c r="I91" s="47"/>
      <c r="J91" s="49"/>
      <c r="K91" s="29"/>
      <c r="L91" s="29"/>
      <c r="M91" s="32"/>
    </row>
    <row r="92" spans="1:13" x14ac:dyDescent="0.3">
      <c r="A92" s="15"/>
      <c r="B92" s="16"/>
      <c r="C92" s="16"/>
      <c r="D92" s="16"/>
      <c r="E92" s="16"/>
      <c r="F92" s="16"/>
      <c r="G92" s="15"/>
      <c r="H92" s="17"/>
      <c r="I92" s="77" t="s">
        <v>96</v>
      </c>
      <c r="J92" s="79">
        <f>SUM(J15:J91)</f>
        <v>1399683.1</v>
      </c>
      <c r="K92" s="15"/>
      <c r="L92" s="15"/>
      <c r="M92" s="15"/>
    </row>
    <row r="93" spans="1:13" ht="15" thickBot="1" x14ac:dyDescent="0.35">
      <c r="A93" s="18" t="s">
        <v>115</v>
      </c>
      <c r="I93" s="78"/>
      <c r="J93" s="80"/>
    </row>
    <row r="94" spans="1:13" ht="15" thickBot="1" x14ac:dyDescent="0.35">
      <c r="A94" s="19" t="s">
        <v>116</v>
      </c>
    </row>
    <row r="95" spans="1:13" x14ac:dyDescent="0.3">
      <c r="C95" s="64" t="s">
        <v>138</v>
      </c>
      <c r="E95" s="66"/>
      <c r="F95" s="67"/>
      <c r="G95" s="67"/>
      <c r="H95" s="67"/>
      <c r="I95" s="67"/>
      <c r="J95" s="68"/>
    </row>
    <row r="96" spans="1:13" ht="33.75" customHeight="1" x14ac:dyDescent="0.3">
      <c r="C96" s="65"/>
      <c r="E96" s="69"/>
      <c r="F96" s="70"/>
      <c r="G96" s="70"/>
      <c r="H96" s="70"/>
      <c r="I96" s="70"/>
      <c r="J96" s="71"/>
    </row>
    <row r="97" spans="3:10" ht="15" thickBot="1" x14ac:dyDescent="0.35">
      <c r="C97" s="20" t="s">
        <v>94</v>
      </c>
      <c r="D97" s="21"/>
      <c r="E97" s="74" t="s">
        <v>95</v>
      </c>
      <c r="F97" s="75"/>
      <c r="G97" s="75"/>
      <c r="H97" s="75"/>
      <c r="I97" s="75"/>
      <c r="J97" s="76"/>
    </row>
    <row r="98" spans="3:10" x14ac:dyDescent="0.3"/>
    <row r="99" spans="3:10" hidden="1" x14ac:dyDescent="0.3"/>
    <row r="100" spans="3:10" hidden="1" x14ac:dyDescent="0.3"/>
    <row r="101" spans="3:10" hidden="1" x14ac:dyDescent="0.3"/>
    <row r="102" spans="3:10" x14ac:dyDescent="0.3"/>
    <row r="103" spans="3:10" x14ac:dyDescent="0.3"/>
    <row r="104" spans="3:10" x14ac:dyDescent="0.3"/>
    <row r="105" spans="3:10" x14ac:dyDescent="0.3"/>
  </sheetData>
  <sheetProtection algorithmName="SHA-512" hashValue="vk2IzuM1EGjJ7FBwNgaazWkhkXKnv4qPEOAAc76x14N53MWPSR3hmlxx2MC4AKi+IbhFTfhyO2zNOsZoHhSlPw==" saltValue="JhrOXiQxpJWroS5ZdqRsXQ==" spinCount="100000" sheet="1" insertRows="0" deleteRows="0"/>
  <mergeCells count="230">
    <mergeCell ref="L84:L87"/>
    <mergeCell ref="M84:M87"/>
    <mergeCell ref="A84:A87"/>
    <mergeCell ref="B84:B87"/>
    <mergeCell ref="C84:C87"/>
    <mergeCell ref="D84:D87"/>
    <mergeCell ref="F84:F87"/>
    <mergeCell ref="H84:H87"/>
    <mergeCell ref="I84:I87"/>
    <mergeCell ref="J84:J87"/>
    <mergeCell ref="K84:K87"/>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B15:B18"/>
    <mergeCell ref="A19:A23"/>
    <mergeCell ref="C19:C23"/>
    <mergeCell ref="B19:B23"/>
    <mergeCell ref="D19:D23"/>
    <mergeCell ref="A24:A27"/>
    <mergeCell ref="C24:C27"/>
    <mergeCell ref="D24:D27"/>
    <mergeCell ref="F24:F27"/>
    <mergeCell ref="B24:B27"/>
    <mergeCell ref="F19:F23"/>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C52:C55"/>
    <mergeCell ref="D52:D55"/>
    <mergeCell ref="F52:F55"/>
    <mergeCell ref="H52:H55"/>
    <mergeCell ref="I52:I55"/>
    <mergeCell ref="J52:J55"/>
    <mergeCell ref="K52:K55"/>
    <mergeCell ref="H56:H59"/>
    <mergeCell ref="I56:I59"/>
    <mergeCell ref="J56:J59"/>
    <mergeCell ref="K56:K59"/>
    <mergeCell ref="H19:H23"/>
    <mergeCell ref="I19:I23"/>
    <mergeCell ref="J19:J23"/>
    <mergeCell ref="M19:M23"/>
    <mergeCell ref="L52:L55"/>
    <mergeCell ref="M52:M55"/>
    <mergeCell ref="J44:J47"/>
    <mergeCell ref="K44:K47"/>
    <mergeCell ref="F48:F51"/>
    <mergeCell ref="M48:M51"/>
    <mergeCell ref="L56:L59"/>
    <mergeCell ref="M56:M59"/>
    <mergeCell ref="F56:F59"/>
    <mergeCell ref="M24:M27"/>
    <mergeCell ref="H28:H31"/>
    <mergeCell ref="I28:I31"/>
    <mergeCell ref="K24:K27"/>
    <mergeCell ref="L24:L27"/>
    <mergeCell ref="M40:M43"/>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14:formula1>
            <xm:f>słownik!$E$69:$E$70</xm:f>
          </x14:formula1>
          <xm:sqref>K11:K91</xm:sqref>
        </x14:dataValidation>
        <x14:dataValidation type="list" allowBlank="1" showInputMessage="1" showErrorMessage="1">
          <x14:formula1>
            <xm:f>słownik!$B$83:$B$87</xm:f>
          </x14:formula1>
          <xm:sqref>L11:L91</xm:sqref>
        </x14:dataValidation>
        <x14:dataValidation type="list" allowBlank="1" showInputMessage="1" showErrorMessage="1">
          <x14:formula1>
            <xm:f>słownik!$E$44:$E$49</xm:f>
          </x14:formula1>
          <xm:sqref>M3</xm:sqref>
        </x14:dataValidation>
        <x14:dataValidation type="list" allowBlank="1" showInputMessage="1" showErrorMessage="1">
          <x14:formula1>
            <xm:f>słownik!$F$10:$F$24</xm:f>
          </x14:formula1>
          <xm:sqref>D7:F7</xm:sqref>
        </x14:dataValidation>
        <x14:dataValidation type="list" allowBlank="1" showInputMessage="1" showErrorMessage="1">
          <x14:formula1>
            <xm:f>słownik!$H$2:$H$3</xm:f>
          </x14:formula1>
          <xm:sqref>A32 A11 A28 A36 A15:A24 A40:A44 A48 A52:A60 A64 A84:A87 A68:A71 A72:A75 A76:A79 A80:A83 A88:A91</xm:sqref>
        </x14:dataValidation>
        <x14:dataValidation type="list" allowBlank="1" showInputMessage="1" showErrorMessage="1">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14:formula1>
            <xm:f>OFFSET(słownik!B3,MATCH(A14,słownik!A4:A9,0),0,COUNTIF(słownik!A4:A9,A14),1)</xm:f>
          </x14:formula1>
          <xm:sqref>N14</xm:sqref>
        </x14:dataValidation>
        <x14:dataValidation type="list" allowBlank="1" showInputMessage="1" showErrorMessage="1">
          <x14:formula1>
            <xm:f>OFFSET(słownik!B2,MATCH(A12,słownik!A3:A8,0),0,COUNTIF(słownik!A3:A8,A12),1)</xm:f>
          </x14:formula1>
          <xm:sqref>N12:N13</xm:sqref>
        </x14:dataValidation>
        <x14:dataValidation type="list" allowBlank="1" showInputMessage="1" showErrorMessage="1">
          <x14:formula1>
            <xm:f>OFFSET(słownik!B60,MATCH(B92,słownik!A61:A66,0),0,COUNTIF(słownik!A61:A66,B92),1)</xm:f>
          </x14:formula1>
          <xm:sqref>C92</xm:sqref>
        </x14:dataValidation>
        <x14:dataValidation type="list" allowBlank="1" showInputMessage="1" showErrorMessage="1">
          <x14:formula1>
            <xm:f>OFFSET(słownik!B68,MATCH(A92,słownik!A69:A72,0),0,COUNTIF(słownik!A69:A72,A92),1)</xm:f>
          </x14:formula1>
          <xm:sqref>B92</xm:sqref>
        </x14:dataValidation>
        <x14:dataValidation type="list" allowBlank="1" showInputMessage="1" showErrorMessage="1">
          <x14:formula1>
            <xm:f>OFFSET(słownik!B15,MATCH(D52,słownik!A16:A41,0),0,COUNTIF(słownik!A16:A41,D52),1)</xm:f>
          </x14:formula1>
          <xm:sqref>E55</xm:sqref>
        </x14:dataValidation>
        <x14:dataValidation type="list" allowBlank="1" showInputMessage="1" showErrorMessage="1">
          <x14:formula1>
            <xm:f>OFFSET(słownik!B1,MATCH(B60,słownik!A2:A7,0),0,COUNTIF(słownik!A2:A7,B60),1)</xm:f>
          </x14:formula1>
          <xm:sqref>C60:C63</xm:sqref>
        </x14:dataValidation>
        <x14:dataValidation type="list" allowBlank="1" showInputMessage="1" showErrorMessage="1">
          <x14:formula1>
            <xm:f>OFFSET(słownik!B9,MATCH(A60,słownik!A10:A13,0),0,COUNTIF(słownik!A10:A13,A60),1)</xm:f>
          </x14:formula1>
          <xm:sqref>B60:B63</xm:sqref>
        </x14:dataValidation>
        <x14:dataValidation type="list" allowBlank="1" showInputMessage="1" showErrorMessage="1">
          <x14:formula1>
            <xm:f>OFFSET(słownik!B15,MATCH(D60,słownik!A16:A41,0),0,COUNTIF(słownik!A16:A41,D60),1)</xm:f>
          </x14:formula1>
          <xm:sqref>E60</xm:sqref>
        </x14:dataValidation>
        <x14:dataValidation type="list" allowBlank="1" showInputMessage="1" showErrorMessage="1">
          <x14:formula1>
            <xm:f>OFFSET(słownik!B15,MATCH(D88,słownik!A16:A41,0),0,COUNTIF(słownik!A16:A41,D88),1)</xm:f>
          </x14:formula1>
          <xm:sqref>E89</xm:sqref>
        </x14:dataValidation>
        <x14:dataValidation type="list" allowBlank="1" showInputMessage="1" showErrorMessage="1">
          <x14:formula1>
            <xm:f>OFFSET(słownik!B15,MATCH(D88,słownik!A16:A41,0),0,COUNTIF(słownik!A16:A41,D88),1)</xm:f>
          </x14:formula1>
          <xm:sqref>E90</xm:sqref>
        </x14:dataValidation>
        <x14:dataValidation type="list" allowBlank="1" showInputMessage="1" showErrorMessage="1">
          <x14:formula1>
            <xm:f>OFFSET(słownik!B15,MATCH(D84,słownik!A16:A41,0),0,COUNTIF(słownik!A16:A41,D84),1)</xm:f>
          </x14:formula1>
          <xm:sqref>E87</xm:sqref>
        </x14:dataValidation>
        <x14:dataValidation type="list" allowBlank="1" showInputMessage="1" showErrorMessage="1">
          <x14:formula1>
            <xm:f>OFFSET(słownik!B15,MATCH(D64,słownik!A16:A41,0),0,COUNTIF(słownik!A16:A41,D64),1)</xm:f>
          </x14:formula1>
          <xm:sqref>E66</xm:sqref>
        </x14:dataValidation>
        <x14:dataValidation type="list" allowBlank="1" showInputMessage="1" showErrorMessage="1">
          <x14:formula1>
            <xm:f>OFFSET(słownik!B15,MATCH(D64,słownik!A16:A41,0),0,COUNTIF(słownik!A16:A41,D64),1)</xm:f>
          </x14:formula1>
          <xm:sqref>E64</xm:sqref>
        </x14:dataValidation>
        <x14:dataValidation type="list" allowBlank="1" showInputMessage="1" showErrorMessage="1">
          <x14:formula1>
            <xm:f>OFFSET(słownik!B15,MATCH(D64,słownik!A16:A41,0),0,COUNTIF(słownik!A16:A41,D64),1)</xm:f>
          </x14:formula1>
          <xm:sqref>E65</xm:sqref>
        </x14:dataValidation>
        <x14:dataValidation type="list" allowBlank="1" showInputMessage="1" showErrorMessage="1">
          <x14:formula1>
            <xm:f>OFFSET(słownik!B15,MATCH(D60,słownik!A16:A41,0),0,COUNTIF(słownik!A16:A41,D60),1)</xm:f>
          </x14:formula1>
          <xm:sqref>E62</xm:sqref>
        </x14:dataValidation>
        <x14:dataValidation type="list" allowBlank="1" showInputMessage="1" showErrorMessage="1">
          <x14:formula1>
            <xm:f>OFFSET(słownik!B15,MATCH(D52,słownik!A16:A41,0),0,COUNTIF(słownik!A16:A41,D52),1)</xm:f>
          </x14:formula1>
          <xm:sqref>E52</xm:sqref>
        </x14:dataValidation>
        <x14:dataValidation type="list" allowBlank="1" showInputMessage="1" showErrorMessage="1">
          <x14:formula1>
            <xm:f>OFFSET(słownik!B15,MATCH(D52,słownik!A16:A41,0),0,COUNTIF(słownik!A16:A41,D52),1)</xm:f>
          </x14:formula1>
          <xm:sqref>E53</xm:sqref>
        </x14:dataValidation>
        <x14:dataValidation type="list" allowBlank="1" showInputMessage="1" showErrorMessage="1">
          <x14:formula1>
            <xm:f>OFFSET(słownik!B15,MATCH(D52,słownik!A16:A41,0),0,COUNTIF(słownik!A16:A41,D52),1)</xm:f>
          </x14:formula1>
          <xm:sqref>E54</xm:sqref>
        </x14:dataValidation>
        <x14:dataValidation type="list" allowBlank="1" showInputMessage="1" showErrorMessage="1">
          <x14:formula1>
            <xm:f>OFFSET(słownik!B1,MATCH(B52,słownik!A2:A7,0),0,COUNTIF(słownik!A2:A7,B52),1)</xm:f>
          </x14:formula1>
          <xm:sqref>C52:C55</xm:sqref>
        </x14:dataValidation>
        <x14:dataValidation type="list" allowBlank="1" showInputMessage="1" showErrorMessage="1">
          <x14:formula1>
            <xm:f>OFFSET(słownik!B9,MATCH(A52,słownik!A10:A13,0),0,COUNTIF(słownik!A10:A13,A52),1)</xm:f>
          </x14:formula1>
          <xm:sqref>B52:B55</xm:sqref>
        </x14:dataValidation>
        <x14:dataValidation type="list" allowBlank="1" showInputMessage="1" showErrorMessage="1">
          <x14:formula1>
            <xm:f>OFFSET(słownik!B15,MATCH(D48,słownik!A16:A41,0),0,COUNTIF(słownik!A16:A41,D48),1)</xm:f>
          </x14:formula1>
          <xm:sqref>E50</xm:sqref>
        </x14:dataValidation>
        <x14:dataValidation type="list" allowBlank="1" showInputMessage="1" showErrorMessage="1">
          <x14:formula1>
            <xm:f>OFFSET(słownik!B15,MATCH(D48,słownik!A16:A41,0),0,COUNTIF(słownik!A16:A41,D48),1)</xm:f>
          </x14:formula1>
          <xm:sqref>E51</xm:sqref>
        </x14:dataValidation>
        <x14:dataValidation type="list" allowBlank="1" showInputMessage="1" showErrorMessage="1">
          <x14:formula1>
            <xm:f>OFFSET(słownik!B1,MATCH(B44,słownik!A2:A7,0),0,COUNTIF(słownik!A2:A7,B44),1)</xm:f>
          </x14:formula1>
          <xm:sqref>C44:C47</xm:sqref>
        </x14:dataValidation>
        <x14:dataValidation type="list" allowBlank="1" showInputMessage="1" showErrorMessage="1">
          <x14:formula1>
            <xm:f>OFFSET(słownik!B9,MATCH(A44,słownik!A10:A13,0),0,COUNTIF(słownik!A10:A13,A44),1)</xm:f>
          </x14:formula1>
          <xm:sqref>B44:B47</xm:sqref>
        </x14:dataValidation>
        <x14:dataValidation type="list" allowBlank="1" showInputMessage="1" showErrorMessage="1">
          <x14:formula1>
            <xm:f>OFFSET(słownik!B15,MATCH(D44,słownik!A16:A41,0),0,COUNTIF(słownik!A16:A41,D44),1)</xm:f>
          </x14:formula1>
          <xm:sqref>E47</xm:sqref>
        </x14:dataValidation>
        <x14:dataValidation type="list" allowBlank="1" showInputMessage="1" showErrorMessage="1">
          <x14:formula1>
            <xm:f>OFFSET(słownik!B1,MATCH(B28,słownik!A2:A7,0),0,COUNTIF(słownik!A2:A7,B28),1)</xm:f>
          </x14:formula1>
          <xm:sqref>C28:C31</xm:sqref>
        </x14:dataValidation>
        <x14:dataValidation type="list" allowBlank="1" showInputMessage="1" showErrorMessage="1">
          <x14:formula1>
            <xm:f>OFFSET(słownik!B9,MATCH(A28,słownik!A10:A13,0),0,COUNTIF(słownik!A10:A13,A28),1)</xm:f>
          </x14:formula1>
          <xm:sqref>B28:B31</xm:sqref>
        </x14:dataValidation>
        <x14:dataValidation type="list" allowBlank="1" showInputMessage="1" showErrorMessage="1">
          <x14:formula1>
            <xm:f>OFFSET(słownik!B15,MATCH(D24,słownik!A16:A41,0),0,COUNTIF(słownik!A16:A41,D24),1)</xm:f>
          </x14:formula1>
          <xm:sqref>E24</xm:sqref>
        </x14:dataValidation>
        <x14:dataValidation type="list" allowBlank="1" showInputMessage="1" showErrorMessage="1">
          <x14:formula1>
            <xm:f>OFFSET(słownik!B1,MATCH(B19,słownik!A2:A7,0),0,COUNTIF(słownik!A2:A7,B19),1)</xm:f>
          </x14:formula1>
          <xm:sqref>C19:C23</xm:sqref>
        </x14:dataValidation>
        <x14:dataValidation type="list" allowBlank="1" showInputMessage="1" showErrorMessage="1">
          <x14:formula1>
            <xm:f>OFFSET(słownik!B9,MATCH(A19,słownik!A10:A13,0),0,COUNTIF(słownik!A10:A13,A19),1)</xm:f>
          </x14:formula1>
          <xm:sqref>B19:B23</xm:sqref>
        </x14:dataValidation>
        <x14:dataValidation type="list" allowBlank="1" showInputMessage="1" showErrorMessage="1">
          <x14:formula1>
            <xm:f>OFFSET(słownik!B15,MATCH(D19,słownik!A16:A41,0),0,COUNTIF(słownik!A16:A41,D19),1)</xm:f>
          </x14:formula1>
          <xm:sqref>E19</xm:sqref>
        </x14:dataValidation>
        <x14:dataValidation type="list" allowBlank="1" showInputMessage="1" showErrorMessage="1">
          <x14:formula1>
            <xm:f>OFFSET(słownik!B15,MATCH(D19,słownik!A16:A41,0),0,COUNTIF(słownik!A16:A41,D19),1)</xm:f>
          </x14:formula1>
          <xm:sqref>E20</xm:sqref>
        </x14:dataValidation>
        <x14:dataValidation type="list" allowBlank="1" showInputMessage="1" showErrorMessage="1">
          <x14:formula1>
            <xm:f>OFFSET(słownik!B15,MATCH(D19,słownik!A16:A41,0),0,COUNTIF(słownik!A16:A41,D19),1)</xm:f>
          </x14:formula1>
          <xm:sqref>E21</xm:sqref>
        </x14:dataValidation>
        <x14:dataValidation type="list" allowBlank="1" showInputMessage="1" showErrorMessage="1">
          <x14:formula1>
            <xm:f>OFFSET(słownik!B15,MATCH(D19,słownik!A16:A41,0),0,COUNTIF(słownik!A16:A41,D19),1)</xm:f>
          </x14:formula1>
          <xm:sqref>E22</xm:sqref>
        </x14:dataValidation>
        <x14:dataValidation type="list" allowBlank="1" showInputMessage="1" showErrorMessage="1">
          <x14:formula1>
            <xm:f>OFFSET(słownik!B15,MATCH(D24,słownik!A16:A41,0),0,COUNTIF(słownik!A16:A41,D24),1)</xm:f>
          </x14:formula1>
          <xm:sqref>E25</xm:sqref>
        </x14:dataValidation>
        <x14:dataValidation type="list" allowBlank="1" showInputMessage="1" showErrorMessage="1">
          <x14:formula1>
            <xm:f>OFFSET(słownik!B15,MATCH(D24,słownik!A16:A41,0),0,COUNTIF(słownik!A16:A41,D24),1)</xm:f>
          </x14:formula1>
          <xm:sqref>E26</xm:sqref>
        </x14:dataValidation>
        <x14:dataValidation type="list" allowBlank="1" showInputMessage="1" showErrorMessage="1">
          <x14:formula1>
            <xm:f>OFFSET(słownik!B15,MATCH(D24,słownik!A16:A41,0),0,COUNTIF(słownik!A16:A41,D24),1)</xm:f>
          </x14:formula1>
          <xm:sqref>E27</xm:sqref>
        </x14:dataValidation>
        <x14:dataValidation type="list" allowBlank="1" showInputMessage="1" showErrorMessage="1">
          <x14:formula1>
            <xm:f>OFFSET(słownik!B9,MATCH(A48,słownik!A10:A13,0),0,COUNTIF(słownik!A10:A13,A48),1)</xm:f>
          </x14:formula1>
          <xm:sqref>B48:B51</xm:sqref>
        </x14:dataValidation>
        <x14:dataValidation type="list" allowBlank="1" showInputMessage="1" showErrorMessage="1">
          <x14:formula1>
            <xm:f>OFFSET(słownik!B1,MATCH(B48,słownik!A2:A7,0),0,COUNTIF(słownik!A2:A7,B48),1)</xm:f>
          </x14:formula1>
          <xm:sqref>C48:C51</xm:sqref>
        </x14:dataValidation>
        <x14:dataValidation type="list" allowBlank="1" showInputMessage="1" showErrorMessage="1">
          <x14:formula1>
            <xm:f>OFFSET(słownik!B15,MATCH(D19,słownik!A16:A41,0),0,COUNTIF(słownik!A16:A41,D19),1)</xm:f>
          </x14:formula1>
          <xm:sqref>E23</xm:sqref>
        </x14:dataValidation>
        <x14:dataValidation type="list" allowBlank="1" showInputMessage="1" showErrorMessage="1">
          <x14:formula1>
            <xm:f>OFFSET(słownik!B1,MATCH(B11,słownik!A2:A7,0),0,COUNTIF(słownik!A2:A7,B11),1)</xm:f>
          </x14:formula1>
          <xm:sqref>C11:C14</xm:sqref>
        </x14:dataValidation>
        <x14:dataValidation type="list" allowBlank="1" showInputMessage="1" showErrorMessage="1">
          <x14:formula1>
            <xm:f>OFFSET(słownik!B1,MATCH(B15,słownik!A2:A7,0),0,COUNTIF(słownik!A2:A7,B15),1)</xm:f>
          </x14:formula1>
          <xm:sqref>C15:C18</xm:sqref>
        </x14:dataValidation>
        <x14:dataValidation type="list" allowBlank="1" showInputMessage="1" showErrorMessage="1">
          <x14:formula1>
            <xm:f>OFFSET(słownik!B9,MATCH(A11,słownik!A10:A13,0),0,COUNTIF(słownik!A10:A13,A11),1)</xm:f>
          </x14:formula1>
          <xm:sqref>B11:B14</xm:sqref>
        </x14:dataValidation>
        <x14:dataValidation type="list" allowBlank="1" showInputMessage="1" showErrorMessage="1">
          <x14:formula1>
            <xm:f>OFFSET(słownik!B9,MATCH(A15,słownik!A10:A13,0),0,COUNTIF(słownik!A10:A13,A15),1)</xm:f>
          </x14:formula1>
          <xm:sqref>B15:B18</xm:sqref>
        </x14:dataValidation>
        <x14:dataValidation type="list" allowBlank="1" showInputMessage="1" showErrorMessage="1">
          <x14:formula1>
            <xm:f>OFFSET(słownik!B15,MATCH(D11,słownik!A16:A41,0),0,COUNTIF(słownik!A16:A41,D11),1)</xm:f>
          </x14:formula1>
          <xm:sqref>E11</xm:sqref>
        </x14:dataValidation>
        <x14:dataValidation type="list" allowBlank="1" showInputMessage="1" showErrorMessage="1">
          <x14:formula1>
            <xm:f>OFFSET(słownik!B15,MATCH(D15,słownik!A16:A41,0),0,COUNTIF(słownik!A16:A41,D15),1)</xm:f>
          </x14:formula1>
          <xm:sqref>E15</xm:sqref>
        </x14:dataValidation>
        <x14:dataValidation type="list" allowBlank="1" showInputMessage="1" showErrorMessage="1">
          <x14:formula1>
            <xm:f>OFFSET(słownik!B15,MATCH(D11,słownik!A16:A41,0),0,COUNTIF(słownik!A16:A41,D11),1)</xm:f>
          </x14:formula1>
          <xm:sqref>E12</xm:sqref>
        </x14:dataValidation>
        <x14:dataValidation type="list" allowBlank="1" showInputMessage="1" showErrorMessage="1">
          <x14:formula1>
            <xm:f>OFFSET(słownik!B15,MATCH(D11,słownik!A16:A41,0),0,COUNTIF(słownik!A16:A41,D11),1)</xm:f>
          </x14:formula1>
          <xm:sqref>E13</xm:sqref>
        </x14:dataValidation>
        <x14:dataValidation type="list" allowBlank="1" showInputMessage="1" showErrorMessage="1">
          <x14:formula1>
            <xm:f>OFFSET(słownik!B15,MATCH(D11,słownik!A16:A41,0),0,COUNTIF(słownik!A16:A41,D11),1)</xm:f>
          </x14:formula1>
          <xm:sqref>E14</xm:sqref>
        </x14:dataValidation>
        <x14:dataValidation type="list" allowBlank="1" showInputMessage="1" showErrorMessage="1">
          <x14:formula1>
            <xm:f>OFFSET(słownik!B15,MATCH(D15,słownik!A16:A41,0),0,COUNTIF(słownik!A16:A41,D15),1)</xm:f>
          </x14:formula1>
          <xm:sqref>E16</xm:sqref>
        </x14:dataValidation>
        <x14:dataValidation type="list" allowBlank="1" showInputMessage="1" showErrorMessage="1">
          <x14:formula1>
            <xm:f>OFFSET(słownik!B15,MATCH(D15,słownik!A16:A41,0),0,COUNTIF(słownik!A16:A41,D15),1)</xm:f>
          </x14:formula1>
          <xm:sqref>E17</xm:sqref>
        </x14:dataValidation>
        <x14:dataValidation type="list" allowBlank="1" showInputMessage="1" showErrorMessage="1">
          <x14:formula1>
            <xm:f>OFFSET(słownik!B15,MATCH(D15,słownik!A16:A41,0),0,COUNTIF(słownik!A16:A41,D15),1)</xm:f>
          </x14:formula1>
          <xm:sqref>E18</xm:sqref>
        </x14:dataValidation>
        <x14:dataValidation type="list" allowBlank="1" showInputMessage="1" showErrorMessage="1">
          <x14:formula1>
            <xm:f>OFFSET(słownik!B9,MATCH(A24,słownik!A10:A13,0),0,COUNTIF(słownik!A10:A13,A24),1)</xm:f>
          </x14:formula1>
          <xm:sqref>B24:B27</xm:sqref>
        </x14:dataValidation>
        <x14:dataValidation type="list" allowBlank="1" showInputMessage="1" showErrorMessage="1">
          <x14:formula1>
            <xm:f>OFFSET(słownik!B9,MATCH(A32,słownik!A10:A13,0),0,COUNTIF(słownik!A10:A13,A32),1)</xm:f>
          </x14:formula1>
          <xm:sqref>B32:B35</xm:sqref>
        </x14:dataValidation>
        <x14:dataValidation type="list" allowBlank="1" showInputMessage="1" showErrorMessage="1">
          <x14:formula1>
            <xm:f>OFFSET(słownik!B9,MATCH(A36,słownik!A10:A13,0),0,COUNTIF(słownik!A10:A13,A36),1)</xm:f>
          </x14:formula1>
          <xm:sqref>B36:B39</xm:sqref>
        </x14:dataValidation>
        <x14:dataValidation type="list" allowBlank="1" showInputMessage="1" showErrorMessage="1">
          <x14:formula1>
            <xm:f>OFFSET(słownik!B9,MATCH(A40,słownik!A10:A13,0),0,COUNTIF(słownik!A10:A13,A40),1)</xm:f>
          </x14:formula1>
          <xm:sqref>B40:B43</xm:sqref>
        </x14:dataValidation>
        <x14:dataValidation type="list" allowBlank="1" showInputMessage="1" showErrorMessage="1">
          <x14:formula1>
            <xm:f>OFFSET(słownik!B1,MATCH(B24,słownik!A2:A7,0),0,COUNTIF(słownik!A2:A7,B24),1)</xm:f>
          </x14:formula1>
          <xm:sqref>C24:C27</xm:sqref>
        </x14:dataValidation>
        <x14:dataValidation type="list" allowBlank="1" showInputMessage="1" showErrorMessage="1">
          <x14:formula1>
            <xm:f>OFFSET(słownik!B1,MATCH(B32,słownik!A2:A7,0),0,COUNTIF(słownik!A2:A7,B32),1)</xm:f>
          </x14:formula1>
          <xm:sqref>C32:C35</xm:sqref>
        </x14:dataValidation>
        <x14:dataValidation type="list" allowBlank="1" showInputMessage="1" showErrorMessage="1">
          <x14:formula1>
            <xm:f>OFFSET(słownik!B1,MATCH(B36,słownik!A2:A7,0),0,COUNTIF(słownik!A2:A7,B36),1)</xm:f>
          </x14:formula1>
          <xm:sqref>C36:C39</xm:sqref>
        </x14:dataValidation>
        <x14:dataValidation type="list" allowBlank="1" showInputMessage="1" showErrorMessage="1">
          <x14:formula1>
            <xm:f>OFFSET(słownik!B1,MATCH(B40,słownik!A2:A7,0),0,COUNTIF(słownik!A2:A7,B40),1)</xm:f>
          </x14:formula1>
          <xm:sqref>C40:C43</xm:sqref>
        </x14:dataValidation>
        <x14:dataValidation type="list" allowBlank="1" showInputMessage="1" showErrorMessage="1">
          <x14:formula1>
            <xm:f>OFFSET(słownik!B15,MATCH(D28,słownik!A16:A41,0),0,COUNTIF(słownik!A16:A41,D28),1)</xm:f>
          </x14:formula1>
          <xm:sqref>E28</xm:sqref>
        </x14:dataValidation>
        <x14:dataValidation type="list" allowBlank="1" showInputMessage="1" showErrorMessage="1">
          <x14:formula1>
            <xm:f>OFFSET(słownik!B15,MATCH(D28,słownik!A16:A41,0),0,COUNTIF(słownik!A16:A41,D28),1)</xm:f>
          </x14:formula1>
          <xm:sqref>E29</xm:sqref>
        </x14:dataValidation>
        <x14:dataValidation type="list" allowBlank="1" showInputMessage="1" showErrorMessage="1">
          <x14:formula1>
            <xm:f>OFFSET(słownik!B15,MATCH(D28,słownik!A16:A41,0),0,COUNTIF(słownik!A16:A41,D28),1)</xm:f>
          </x14:formula1>
          <xm:sqref>E30</xm:sqref>
        </x14:dataValidation>
        <x14:dataValidation type="list" allowBlank="1" showInputMessage="1" showErrorMessage="1">
          <x14:formula1>
            <xm:f>OFFSET(słownik!B15,MATCH(D28,słownik!A16:A41,0),0,COUNTIF(słownik!A16:A41,D28),1)</xm:f>
          </x14:formula1>
          <xm:sqref>E31</xm:sqref>
        </x14:dataValidation>
        <x14:dataValidation type="list" allowBlank="1" showInputMessage="1" showErrorMessage="1">
          <x14:formula1>
            <xm:f>OFFSET(słownik!B15,MATCH(D32,słownik!A16:A41,0),0,COUNTIF(słownik!A16:A41,D32),1)</xm:f>
          </x14:formula1>
          <xm:sqref>E32</xm:sqref>
        </x14:dataValidation>
        <x14:dataValidation type="list" allowBlank="1" showInputMessage="1" showErrorMessage="1">
          <x14:formula1>
            <xm:f>OFFSET(słownik!B15,MATCH(D32,słownik!A16:A41,0),0,COUNTIF(słownik!A16:A41,D32),1)</xm:f>
          </x14:formula1>
          <xm:sqref>E33</xm:sqref>
        </x14:dataValidation>
        <x14:dataValidation type="list" allowBlank="1" showInputMessage="1" showErrorMessage="1">
          <x14:formula1>
            <xm:f>OFFSET(słownik!B15,MATCH(D32,słownik!A16:A41,0),0,COUNTIF(słownik!A16:A41,D32),1)</xm:f>
          </x14:formula1>
          <xm:sqref>E34</xm:sqref>
        </x14:dataValidation>
        <x14:dataValidation type="list" allowBlank="1" showInputMessage="1" showErrorMessage="1">
          <x14:formula1>
            <xm:f>OFFSET(słownik!B15,MATCH(D32,słownik!A16:A41,0),0,COUNTIF(słownik!A16:A41,D32),1)</xm:f>
          </x14:formula1>
          <xm:sqref>E35</xm:sqref>
        </x14:dataValidation>
        <x14:dataValidation type="list" allowBlank="1" showInputMessage="1" showErrorMessage="1">
          <x14:formula1>
            <xm:f>OFFSET(słownik!B15,MATCH(D36,słownik!A16:A41,0),0,COUNTIF(słownik!A16:A41,D36),1)</xm:f>
          </x14:formula1>
          <xm:sqref>E36</xm:sqref>
        </x14:dataValidation>
        <x14:dataValidation type="list" allowBlank="1" showInputMessage="1" showErrorMessage="1">
          <x14:formula1>
            <xm:f>OFFSET(słownik!B15,MATCH(D36,słownik!A16:A41,0),0,COUNTIF(słownik!A16:A41,D36),1)</xm:f>
          </x14:formula1>
          <xm:sqref>E37</xm:sqref>
        </x14:dataValidation>
        <x14:dataValidation type="list" allowBlank="1" showInputMessage="1" showErrorMessage="1">
          <x14:formula1>
            <xm:f>OFFSET(słownik!B15,MATCH(D36,słownik!A16:A41,0),0,COUNTIF(słownik!A16:A41,D36),1)</xm:f>
          </x14:formula1>
          <xm:sqref>E38</xm:sqref>
        </x14:dataValidation>
        <x14:dataValidation type="list" allowBlank="1" showInputMessage="1" showErrorMessage="1">
          <x14:formula1>
            <xm:f>OFFSET(słownik!B15,MATCH(D36,słownik!A16:A41,0),0,COUNTIF(słownik!A16:A41,D36),1)</xm:f>
          </x14:formula1>
          <xm:sqref>E39</xm:sqref>
        </x14:dataValidation>
        <x14:dataValidation type="list" allowBlank="1" showInputMessage="1" showErrorMessage="1">
          <x14:formula1>
            <xm:f>OFFSET(słownik!B15,MATCH(D40,słownik!A16:A41,0),0,COUNTIF(słownik!A16:A41,D40),1)</xm:f>
          </x14:formula1>
          <xm:sqref>E40</xm:sqref>
        </x14:dataValidation>
        <x14:dataValidation type="list" allowBlank="1" showInputMessage="1" showErrorMessage="1">
          <x14:formula1>
            <xm:f>OFFSET(słownik!B15,MATCH(D40,słownik!A16:A41,0),0,COUNTIF(słownik!A16:A41,D40),1)</xm:f>
          </x14:formula1>
          <xm:sqref>E41</xm:sqref>
        </x14:dataValidation>
        <x14:dataValidation type="list" allowBlank="1" showInputMessage="1" showErrorMessage="1">
          <x14:formula1>
            <xm:f>OFFSET(słownik!B15,MATCH(D40,słownik!A16:A41,0),0,COUNTIF(słownik!A16:A41,D40),1)</xm:f>
          </x14:formula1>
          <xm:sqref>E42</xm:sqref>
        </x14:dataValidation>
        <x14:dataValidation type="list" allowBlank="1" showInputMessage="1" showErrorMessage="1">
          <x14:formula1>
            <xm:f>OFFSET(słownik!B15,MATCH(D40,słownik!A16:A41,0),0,COUNTIF(słownik!A16:A41,D40),1)</xm:f>
          </x14:formula1>
          <xm:sqref>E43</xm:sqref>
        </x14:dataValidation>
        <x14:dataValidation type="list" allowBlank="1" showInputMessage="1" showErrorMessage="1">
          <x14:formula1>
            <xm:f>OFFSET(słownik!B15,MATCH(D44,słownik!A16:A41,0),0,COUNTIF(słownik!A16:A41,D44),1)</xm:f>
          </x14:formula1>
          <xm:sqref>E44</xm:sqref>
        </x14:dataValidation>
        <x14:dataValidation type="list" allowBlank="1" showInputMessage="1" showErrorMessage="1">
          <x14:formula1>
            <xm:f>OFFSET(słownik!B15,MATCH(D44,słownik!A16:A41,0),0,COUNTIF(słownik!A16:A41,D44),1)</xm:f>
          </x14:formula1>
          <xm:sqref>E45</xm:sqref>
        </x14:dataValidation>
        <x14:dataValidation type="list" allowBlank="1" showInputMessage="1" showErrorMessage="1">
          <x14:formula1>
            <xm:f>OFFSET(słownik!B15,MATCH(D44,słownik!A16:A41,0),0,COUNTIF(słownik!A16:A41,D44),1)</xm:f>
          </x14:formula1>
          <xm:sqref>E46</xm:sqref>
        </x14:dataValidation>
        <x14:dataValidation type="list" allowBlank="1" showInputMessage="1" showErrorMessage="1">
          <x14:formula1>
            <xm:f>OFFSET(słownik!B15,MATCH(D48,słownik!A16:A41,0),0,COUNTIF(słownik!A16:A41,D48),1)</xm:f>
          </x14:formula1>
          <xm:sqref>E48</xm:sqref>
        </x14:dataValidation>
        <x14:dataValidation type="list" allowBlank="1" showInputMessage="1" showErrorMessage="1">
          <x14:formula1>
            <xm:f>OFFSET(słownik!B15,MATCH(D48,słownik!A16:A41,0),0,COUNTIF(słownik!A16:A41,D48),1)</xm:f>
          </x14:formula1>
          <xm:sqref>E49</xm:sqref>
        </x14:dataValidation>
        <x14:dataValidation type="list" allowBlank="1" showInputMessage="1" showErrorMessage="1">
          <x14:formula1>
            <xm:f>OFFSET(słownik!B9,MATCH(A56,słownik!A10:A13,0),0,COUNTIF(słownik!A10:A13,A56),1)</xm:f>
          </x14:formula1>
          <xm:sqref>B56:B59</xm:sqref>
        </x14:dataValidation>
        <x14:dataValidation type="list" allowBlank="1" showInputMessage="1" showErrorMessage="1">
          <x14:formula1>
            <xm:f>OFFSET(słownik!B1,MATCH(B56,słownik!A2:A7,0),0,COUNTIF(słownik!A2:A7,B56),1)</xm:f>
          </x14:formula1>
          <xm:sqref>C56:C59</xm:sqref>
        </x14:dataValidation>
        <x14:dataValidation type="list" allowBlank="1" showInputMessage="1" showErrorMessage="1">
          <x14:formula1>
            <xm:f>OFFSET(słownik!B15,MATCH(D56,słownik!A16:A41,0),0,COUNTIF(słownik!A16:A41,D56),1)</xm:f>
          </x14:formula1>
          <xm:sqref>E56</xm:sqref>
        </x14:dataValidation>
        <x14:dataValidation type="list" allowBlank="1" showInputMessage="1" showErrorMessage="1">
          <x14:formula1>
            <xm:f>OFFSET(słownik!B15,MATCH(D56,słownik!A16:A41,0),0,COUNTIF(słownik!A16:A41,D56),1)</xm:f>
          </x14:formula1>
          <xm:sqref>E57</xm:sqref>
        </x14:dataValidation>
        <x14:dataValidation type="list" allowBlank="1" showInputMessage="1" showErrorMessage="1">
          <x14:formula1>
            <xm:f>OFFSET(słownik!B15,MATCH(D56,słownik!A16:A41,0),0,COUNTIF(słownik!A16:A41,D56),1)</xm:f>
          </x14:formula1>
          <xm:sqref>E58</xm:sqref>
        </x14:dataValidation>
        <x14:dataValidation type="list" allowBlank="1" showInputMessage="1" showErrorMessage="1">
          <x14:formula1>
            <xm:f>OFFSET(słownik!B15,MATCH(D56,słownik!A16:A41,0),0,COUNTIF(słownik!A16:A41,D56),1)</xm:f>
          </x14:formula1>
          <xm:sqref>E59</xm:sqref>
        </x14:dataValidation>
        <x14:dataValidation type="list" allowBlank="1" showInputMessage="1" showErrorMessage="1">
          <x14:formula1>
            <xm:f>OFFSET(słownik!B15,MATCH(D60,słownik!A16:A41,0),0,COUNTIF(słownik!A16:A41,D60),1)</xm:f>
          </x14:formula1>
          <xm:sqref>E61</xm:sqref>
        </x14:dataValidation>
        <x14:dataValidation type="list" allowBlank="1" showInputMessage="1" showErrorMessage="1">
          <x14:formula1>
            <xm:f>OFFSET(słownik!B9,MATCH(A64,słownik!A10:A13,0),0,COUNTIF(słownik!A10:A13,A64),1)</xm:f>
          </x14:formula1>
          <xm:sqref>B64:B67</xm:sqref>
        </x14:dataValidation>
        <x14:dataValidation type="list" allowBlank="1" showInputMessage="1" showErrorMessage="1">
          <x14:formula1>
            <xm:f>OFFSET(słownik!B9,MATCH(A68,słownik!A10:A13,0),0,COUNTIF(słownik!A10:A13,A68),1)</xm:f>
          </x14:formula1>
          <xm:sqref>B68:B71</xm:sqref>
        </x14:dataValidation>
        <x14:dataValidation type="list" allowBlank="1" showInputMessage="1" showErrorMessage="1">
          <x14:formula1>
            <xm:f>OFFSET(słownik!B9,MATCH(A72,słownik!A10:A13,0),0,COUNTIF(słownik!A10:A13,A72+A72),1)</xm:f>
          </x14:formula1>
          <xm:sqref>B72:B75</xm:sqref>
        </x14:dataValidation>
        <x14:dataValidation type="list" allowBlank="1" showInputMessage="1" showErrorMessage="1">
          <x14:formula1>
            <xm:f>OFFSET(słownik!B9,MATCH(A76,słownik!A10:A13,0),0,COUNTIF(słownik!A10:A13,A76),1)</xm:f>
          </x14:formula1>
          <xm:sqref>B76:B79</xm:sqref>
        </x14:dataValidation>
        <x14:dataValidation type="list" allowBlank="1" showInputMessage="1" showErrorMessage="1">
          <x14:formula1>
            <xm:f>OFFSET(słownik!B9,MATCH(A80,słownik!A10:A13,0),0,COUNTIF(słownik!A10:A13,A80),1)</xm:f>
          </x14:formula1>
          <xm:sqref>B80:B83</xm:sqref>
        </x14:dataValidation>
        <x14:dataValidation type="list" allowBlank="1" showInputMessage="1" showErrorMessage="1">
          <x14:formula1>
            <xm:f>OFFSET(słownik!B9,MATCH(A84,słownik!A10:A13,0),0,COUNTIF(słownik!A10:A13,A84),1)</xm:f>
          </x14:formula1>
          <xm:sqref>B84:B87</xm:sqref>
        </x14:dataValidation>
        <x14:dataValidation type="list" allowBlank="1" showInputMessage="1" showErrorMessage="1">
          <x14:formula1>
            <xm:f>OFFSET(słownik!B9,MATCH(A88,słownik!A10:A13,0),0,COUNTIF(słownik!A10:A13,A88),1)</xm:f>
          </x14:formula1>
          <xm:sqref>B88:B91</xm:sqref>
        </x14:dataValidation>
        <x14:dataValidation type="list" allowBlank="1" showInputMessage="1" showErrorMessage="1">
          <x14:formula1>
            <xm:f>OFFSET(słownik!B1,MATCH(B64,słownik!A2:A7,0),0,COUNTIF(słownik!A2:A7,B64),1)</xm:f>
          </x14:formula1>
          <xm:sqref>C64:C67</xm:sqref>
        </x14:dataValidation>
        <x14:dataValidation type="list" allowBlank="1" showInputMessage="1" showErrorMessage="1">
          <x14:formula1>
            <xm:f>OFFSET(słownik!B1,MATCH(B68,słownik!A2:A7,0),0,COUNTIF(słownik!A2:A7,B68),1)</xm:f>
          </x14:formula1>
          <xm:sqref>C68:C71</xm:sqref>
        </x14:dataValidation>
        <x14:dataValidation type="list" allowBlank="1" showInputMessage="1" showErrorMessage="1">
          <x14:formula1>
            <xm:f>OFFSET(słownik!B1,MATCH(B72,słownik!A2:A7,0),0,COUNTIF(słownik!A2:A7,B72),1)</xm:f>
          </x14:formula1>
          <xm:sqref>C72:C75</xm:sqref>
        </x14:dataValidation>
        <x14:dataValidation type="list" allowBlank="1" showInputMessage="1" showErrorMessage="1">
          <x14:formula1>
            <xm:f>OFFSET(słownik!B1,MATCH(B76,słownik!A2:A7,0),0,COUNTIF(słownik!A2:A7,B76),1)</xm:f>
          </x14:formula1>
          <xm:sqref>C76:C79</xm:sqref>
        </x14:dataValidation>
        <x14:dataValidation type="list" allowBlank="1" showInputMessage="1" showErrorMessage="1">
          <x14:formula1>
            <xm:f>OFFSET(słownik!B1,MATCH(B80,słownik!A2:A7,0),0,COUNTIF(słownik!A2:A7,B80),1)</xm:f>
          </x14:formula1>
          <xm:sqref>C80:C83</xm:sqref>
        </x14:dataValidation>
        <x14:dataValidation type="list" allowBlank="1" showInputMessage="1" showErrorMessage="1">
          <x14:formula1>
            <xm:f>OFFSET(słownik!B1,MATCH(B84,słownik!A2:A7,0),0,COUNTIF(słownik!A2:A7,B84),1)</xm:f>
          </x14:formula1>
          <xm:sqref>C84:C87</xm:sqref>
        </x14:dataValidation>
        <x14:dataValidation type="list" allowBlank="1" showInputMessage="1" showErrorMessage="1">
          <x14:formula1>
            <xm:f>OFFSET(słownik!B1,MATCH(B88,słownik!A2:A7,0),0,COUNTIF(słownik!A2:A7,B88),1)</xm:f>
          </x14:formula1>
          <xm:sqref>C88:C91</xm:sqref>
        </x14:dataValidation>
        <x14:dataValidation type="list" allowBlank="1" showInputMessage="1" showErrorMessage="1">
          <x14:formula1>
            <xm:f>OFFSET(słownik!B15,MATCH(D60,słownik!A16:A41,0),0,COUNTIF(słownik!A16:A41,D60),1)</xm:f>
          </x14:formula1>
          <xm:sqref>E63</xm:sqref>
        </x14:dataValidation>
        <x14:dataValidation type="list" allowBlank="1" showInputMessage="1" showErrorMessage="1">
          <x14:formula1>
            <xm:f>OFFSET(słownik!B15,MATCH(D64,słownik!A16:A41,0),0,COUNTIF(słownik!A16:A41,D64),1)</xm:f>
          </x14:formula1>
          <xm:sqref>E67</xm:sqref>
        </x14:dataValidation>
        <x14:dataValidation type="list" allowBlank="1" showInputMessage="1" showErrorMessage="1">
          <x14:formula1>
            <xm:f>OFFSET(słownik!B15,MATCH(D68,słownik!A16:A41,0),0,COUNTIF(słownik!A16:A41,D68),1)</xm:f>
          </x14:formula1>
          <xm:sqref>E68</xm:sqref>
        </x14:dataValidation>
        <x14:dataValidation type="list" allowBlank="1" showInputMessage="1" showErrorMessage="1">
          <x14:formula1>
            <xm:f>OFFSET(słownik!B15,MATCH(D68,słownik!A16:A41,0),0,COUNTIF(słownik!A16:A41,D68),1)</xm:f>
          </x14:formula1>
          <xm:sqref>E69</xm:sqref>
        </x14:dataValidation>
        <x14:dataValidation type="list" allowBlank="1" showInputMessage="1" showErrorMessage="1">
          <x14:formula1>
            <xm:f>OFFSET(słownik!B15,MATCH(D68,słownik!A16:A41,0),0,COUNTIF(słownik!A16:A41,D68),1)</xm:f>
          </x14:formula1>
          <xm:sqref>E70</xm:sqref>
        </x14:dataValidation>
        <x14:dataValidation type="list" allowBlank="1" showInputMessage="1" showErrorMessage="1">
          <x14:formula1>
            <xm:f>OFFSET(słownik!B15,MATCH(D68,słownik!A16:A41,0),0,COUNTIF(słownik!A16:A41,D68),1)</xm:f>
          </x14:formula1>
          <xm:sqref>E71</xm:sqref>
        </x14:dataValidation>
        <x14:dataValidation type="list" allowBlank="1" showInputMessage="1" showErrorMessage="1">
          <x14:formula1>
            <xm:f>OFFSET(słownik!B15,MATCH(D72,słownik!A16:A41,0),0,COUNTIF(słownik!A16:A41,D72),1)</xm:f>
          </x14:formula1>
          <xm:sqref>E72</xm:sqref>
        </x14:dataValidation>
        <x14:dataValidation type="list" allowBlank="1" showInputMessage="1" showErrorMessage="1">
          <x14:formula1>
            <xm:f>OFFSET(słownik!B15,MATCH(D72,słownik!A16:A41,0),0,COUNTIF(słownik!A16:A41,D72),1)</xm:f>
          </x14:formula1>
          <xm:sqref>E73</xm:sqref>
        </x14:dataValidation>
        <x14:dataValidation type="list" allowBlank="1" showInputMessage="1" showErrorMessage="1">
          <x14:formula1>
            <xm:f>OFFSET(słownik!B15,MATCH(D72,słownik!A16:A41,0),0,COUNTIF(słownik!A16:A41,D72),1)</xm:f>
          </x14:formula1>
          <xm:sqref>E74</xm:sqref>
        </x14:dataValidation>
        <x14:dataValidation type="list" allowBlank="1" showInputMessage="1" showErrorMessage="1">
          <x14:formula1>
            <xm:f>OFFSET(słownik!B15,MATCH(D72,słownik!A16:A41,0),0,COUNTIF(słownik!A16:A41,D72),1)</xm:f>
          </x14:formula1>
          <xm:sqref>E75</xm:sqref>
        </x14:dataValidation>
        <x14:dataValidation type="list" allowBlank="1" showInputMessage="1" showErrorMessage="1">
          <x14:formula1>
            <xm:f>OFFSET(słownik!B15,MATCH(D76,słownik!A16:A41,0),0,COUNTIF(słownik!A16:A41,D76),1)</xm:f>
          </x14:formula1>
          <xm:sqref>E76</xm:sqref>
        </x14:dataValidation>
        <x14:dataValidation type="list" allowBlank="1" showInputMessage="1" showErrorMessage="1">
          <x14:formula1>
            <xm:f>OFFSET(słownik!B15,MATCH(D76,słownik!A16:A41,0),0,COUNTIF(słownik!A16:A41,D76),1)</xm:f>
          </x14:formula1>
          <xm:sqref>E77</xm:sqref>
        </x14:dataValidation>
        <x14:dataValidation type="list" allowBlank="1" showInputMessage="1" showErrorMessage="1">
          <x14:formula1>
            <xm:f>OFFSET(słownik!B15,MATCH(D76,słownik!A16:A41,0),0,COUNTIF(słownik!A16:A41,D76),1)</xm:f>
          </x14:formula1>
          <xm:sqref>E78</xm:sqref>
        </x14:dataValidation>
        <x14:dataValidation type="list" allowBlank="1" showInputMessage="1" showErrorMessage="1">
          <x14:formula1>
            <xm:f>OFFSET(słownik!B15,MATCH(D76,słownik!A16:A41,0),0,COUNTIF(słownik!A16:A41,D76),1)</xm:f>
          </x14:formula1>
          <xm:sqref>E79</xm:sqref>
        </x14:dataValidation>
        <x14:dataValidation type="list" allowBlank="1" showInputMessage="1" showErrorMessage="1">
          <x14:formula1>
            <xm:f>OFFSET(słownik!B15,MATCH(D80,słownik!A16:A41,0),0,COUNTIF(słownik!A16:A41,D80),1)</xm:f>
          </x14:formula1>
          <xm:sqref>E80</xm:sqref>
        </x14:dataValidation>
        <x14:dataValidation type="list" allowBlank="1" showInputMessage="1" showErrorMessage="1">
          <x14:formula1>
            <xm:f>OFFSET(słownik!B15,MATCH(D80,słownik!A16:A41,0),0,COUNTIF(słownik!A16:A41,D80),1)</xm:f>
          </x14:formula1>
          <xm:sqref>E81</xm:sqref>
        </x14:dataValidation>
        <x14:dataValidation type="list" allowBlank="1" showInputMessage="1" showErrorMessage="1">
          <x14:formula1>
            <xm:f>OFFSET(słownik!B15,MATCH(D80,słownik!A16:A41,0),0,COUNTIF(słownik!A16:A41,D80),1)</xm:f>
          </x14:formula1>
          <xm:sqref>E82</xm:sqref>
        </x14:dataValidation>
        <x14:dataValidation type="list" allowBlank="1" showInputMessage="1" showErrorMessage="1">
          <x14:formula1>
            <xm:f>OFFSET(słownik!B15,MATCH(D80,słownik!A16:A41,0),0,COUNTIF(słownik!A16:A41,D80),1)</xm:f>
          </x14:formula1>
          <xm:sqref>E83</xm:sqref>
        </x14:dataValidation>
        <x14:dataValidation type="list" allowBlank="1" showInputMessage="1" showErrorMessage="1">
          <x14:formula1>
            <xm:f>OFFSET(słownik!B15,MATCH(D84,słownik!A16:A41,0),0,COUNTIF(słownik!A16:A41,D84),1)</xm:f>
          </x14:formula1>
          <xm:sqref>E84</xm:sqref>
        </x14:dataValidation>
        <x14:dataValidation type="list" allowBlank="1" showInputMessage="1" showErrorMessage="1">
          <x14:formula1>
            <xm:f>OFFSET(słownik!B15,MATCH(D84,słownik!A16:A41,0),0,COUNTIF(słownik!A16:A41,D84),1)</xm:f>
          </x14:formula1>
          <xm:sqref>E85</xm:sqref>
        </x14:dataValidation>
        <x14:dataValidation type="list" allowBlank="1" showInputMessage="1" showErrorMessage="1">
          <x14:formula1>
            <xm:f>OFFSET(słownik!B15,MATCH(D84,słownik!A16:A41,0),0,COUNTIF(słownik!A16:A41,D84),1)</xm:f>
          </x14:formula1>
          <xm:sqref>E86</xm:sqref>
        </x14:dataValidation>
        <x14:dataValidation type="list" allowBlank="1" showInputMessage="1" showErrorMessage="1">
          <x14:formula1>
            <xm:f>OFFSET(słownik!B15,MATCH(D88,słownik!A16:A41,0),0,COUNTIF(słownik!A16:A41,D88),1)</xm:f>
          </x14:formula1>
          <xm:sqref>E88</xm:sqref>
        </x14:dataValidation>
        <x14:dataValidation type="list" allowBlank="1" showInputMessage="1" showErrorMessage="1">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opLeftCell="A48" zoomScale="130" zoomScaleNormal="130" workbookViewId="0">
      <selection activeCell="E70" sqref="E70"/>
    </sheetView>
  </sheetViews>
  <sheetFormatPr defaultColWidth="9.109375" defaultRowHeight="9.6" x14ac:dyDescent="0.2"/>
  <cols>
    <col min="1" max="1" width="9.109375" style="2"/>
    <col min="2" max="2" width="69.33203125" style="2" customWidth="1"/>
    <col min="3" max="5" width="9.109375" style="2"/>
    <col min="6" max="6" width="44.33203125" style="2" customWidth="1"/>
    <col min="7" max="16384" width="9.109375" style="2"/>
  </cols>
  <sheetData>
    <row r="1" spans="1:12" x14ac:dyDescent="0.2">
      <c r="A1" s="1"/>
      <c r="B1" s="1" t="s">
        <v>9</v>
      </c>
      <c r="E1" s="1" t="s">
        <v>87</v>
      </c>
      <c r="F1" s="1" t="s">
        <v>18</v>
      </c>
      <c r="H1" s="2" t="s">
        <v>0</v>
      </c>
    </row>
    <row r="2" spans="1:12" ht="26.25" customHeight="1" x14ac:dyDescent="0.2">
      <c r="A2" s="2" t="s">
        <v>100</v>
      </c>
      <c r="B2" s="3" t="s">
        <v>7</v>
      </c>
      <c r="D2" s="2">
        <v>1</v>
      </c>
      <c r="E2" s="2" t="s">
        <v>8</v>
      </c>
      <c r="F2" s="2" t="s">
        <v>10</v>
      </c>
      <c r="H2" s="7" t="s">
        <v>109</v>
      </c>
      <c r="L2" s="2" t="str">
        <f>T(E2)</f>
        <v>2 (ii) wspieranie energii odnawialnej zgodnie z dyrektywą (UE) 2018/2001, w tym z określonymi w niej kryteriami zrównoważonego rozwoju</v>
      </c>
    </row>
    <row r="3" spans="1:12" ht="26.25" customHeight="1" x14ac:dyDescent="0.2">
      <c r="A3" s="2" t="s">
        <v>23</v>
      </c>
      <c r="B3" s="2" t="s">
        <v>8</v>
      </c>
      <c r="D3" s="2">
        <v>2</v>
      </c>
      <c r="E3" s="3" t="s">
        <v>97</v>
      </c>
      <c r="F3" s="2" t="s">
        <v>11</v>
      </c>
      <c r="H3" s="7" t="s">
        <v>110</v>
      </c>
      <c r="L3" s="2"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2" t="s">
        <v>23</v>
      </c>
      <c r="B4" s="3" t="s">
        <v>12</v>
      </c>
      <c r="D4" s="2">
        <v>3</v>
      </c>
      <c r="E4" s="3" t="s">
        <v>12</v>
      </c>
      <c r="F4" s="2" t="s">
        <v>13</v>
      </c>
      <c r="L4" s="2" t="str">
        <f t="shared" si="0"/>
        <v>2 (vii) wzmacnianie ochrony i zachowania przyrody, różnorodności biologicznej oraz zielonej infrastruktury, w tym na obszarach miejskich, oraz ograniczanie wszelkich rodzajów zanieczyszczenia</v>
      </c>
    </row>
    <row r="5" spans="1:12" ht="30" customHeight="1" x14ac:dyDescent="0.2">
      <c r="A5" s="2" t="s">
        <v>20</v>
      </c>
      <c r="B5" s="3" t="s">
        <v>15</v>
      </c>
      <c r="D5" s="2">
        <v>4</v>
      </c>
      <c r="E5" s="3" t="s">
        <v>98</v>
      </c>
      <c r="F5" s="2" t="s">
        <v>14</v>
      </c>
      <c r="L5" s="2" t="str">
        <f t="shared" si="0"/>
        <v xml:space="preserve">4 (iii) Wspieranie włączenia społeczno-gospodarczego społeczności marginalizowanych, gospodarstw domowych o niskich dochodach oraz grup w niekorzystnej sytuacji, </v>
      </c>
    </row>
    <row r="6" spans="1:12" ht="105.6" x14ac:dyDescent="0.2">
      <c r="A6" s="2" t="s">
        <v>22</v>
      </c>
      <c r="B6" s="3" t="s">
        <v>16</v>
      </c>
      <c r="D6" s="2">
        <v>5</v>
      </c>
      <c r="E6" s="4" t="s">
        <v>17</v>
      </c>
      <c r="F6" s="2" t="s">
        <v>19</v>
      </c>
      <c r="L6" s="2" t="str">
        <f t="shared" si="0"/>
        <v>4 (vi) Wzmacnianie roli kultury i zrównoważonej turystyki w rozwoju gospodarczym, włączeniu społecznym i innowacjach społecznych</v>
      </c>
    </row>
    <row r="7" spans="1:12" ht="25.5" customHeight="1" x14ac:dyDescent="0.2">
      <c r="A7" s="2" t="s">
        <v>22</v>
      </c>
      <c r="B7" s="4" t="s">
        <v>17</v>
      </c>
      <c r="D7" s="2">
        <v>6</v>
      </c>
      <c r="E7" s="5" t="s">
        <v>99</v>
      </c>
      <c r="F7" s="2" t="s">
        <v>24</v>
      </c>
      <c r="L7" s="2" t="str">
        <f>T(E7)</f>
        <v>SO7 Przyciąganie i wspieranie młodych rolników i innych nowych rolników oraz ułatwienie zrównoważonego rozwoju przedsiębiorczości na ob.</v>
      </c>
    </row>
    <row r="9" spans="1:12" x14ac:dyDescent="0.2">
      <c r="A9" s="96" t="s">
        <v>21</v>
      </c>
      <c r="B9" s="96"/>
      <c r="F9" s="2" t="s">
        <v>50</v>
      </c>
    </row>
    <row r="10" spans="1:12" x14ac:dyDescent="0.2">
      <c r="A10" s="2" t="s">
        <v>110</v>
      </c>
      <c r="B10" s="2" t="s">
        <v>23</v>
      </c>
      <c r="F10" s="2" t="s">
        <v>65</v>
      </c>
    </row>
    <row r="11" spans="1:12" x14ac:dyDescent="0.2">
      <c r="A11" s="2" t="s">
        <v>110</v>
      </c>
      <c r="B11" s="2" t="s">
        <v>20</v>
      </c>
      <c r="F11" s="2" t="s">
        <v>66</v>
      </c>
    </row>
    <row r="12" spans="1:12" x14ac:dyDescent="0.2">
      <c r="A12" s="2" t="s">
        <v>110</v>
      </c>
      <c r="B12" s="2" t="s">
        <v>22</v>
      </c>
      <c r="F12" s="2" t="s">
        <v>67</v>
      </c>
    </row>
    <row r="13" spans="1:12" x14ac:dyDescent="0.2">
      <c r="A13" s="2" t="s">
        <v>109</v>
      </c>
      <c r="B13" s="2" t="s">
        <v>100</v>
      </c>
      <c r="F13" s="2" t="s">
        <v>68</v>
      </c>
    </row>
    <row r="14" spans="1:12" x14ac:dyDescent="0.2">
      <c r="F14" s="2" t="s">
        <v>69</v>
      </c>
    </row>
    <row r="15" spans="1:12" x14ac:dyDescent="0.2">
      <c r="B15" s="2" t="s">
        <v>25</v>
      </c>
      <c r="F15" s="2" t="s">
        <v>70</v>
      </c>
    </row>
    <row r="16" spans="1:12" ht="18.75" customHeight="1" x14ac:dyDescent="0.2">
      <c r="A16" s="2" t="s">
        <v>24</v>
      </c>
      <c r="B16" s="6" t="s">
        <v>34</v>
      </c>
      <c r="F16" s="2" t="s">
        <v>71</v>
      </c>
    </row>
    <row r="17" spans="1:6" ht="20.25" customHeight="1" x14ac:dyDescent="0.2">
      <c r="A17" s="2" t="s">
        <v>24</v>
      </c>
      <c r="B17" s="6" t="s">
        <v>35</v>
      </c>
      <c r="F17" s="2" t="s">
        <v>128</v>
      </c>
    </row>
    <row r="18" spans="1:6" ht="19.2" x14ac:dyDescent="0.2">
      <c r="A18" s="2" t="s">
        <v>24</v>
      </c>
      <c r="B18" s="3" t="s">
        <v>36</v>
      </c>
      <c r="F18" s="2" t="s">
        <v>72</v>
      </c>
    </row>
    <row r="19" spans="1:6" ht="19.2" x14ac:dyDescent="0.2">
      <c r="A19" s="2" t="s">
        <v>24</v>
      </c>
      <c r="B19" s="6" t="s">
        <v>37</v>
      </c>
      <c r="F19" s="2" t="s">
        <v>73</v>
      </c>
    </row>
    <row r="20" spans="1:6" ht="19.5" customHeight="1" x14ac:dyDescent="0.2">
      <c r="A20" s="2" t="s">
        <v>24</v>
      </c>
      <c r="B20" s="6" t="s">
        <v>38</v>
      </c>
      <c r="F20" s="2" t="s">
        <v>74</v>
      </c>
    </row>
    <row r="21" spans="1:6" ht="19.2" x14ac:dyDescent="0.2">
      <c r="A21" s="2" t="s">
        <v>24</v>
      </c>
      <c r="B21" s="6" t="s">
        <v>26</v>
      </c>
      <c r="F21" s="2" t="s">
        <v>75</v>
      </c>
    </row>
    <row r="22" spans="1:6" x14ac:dyDescent="0.2">
      <c r="A22" s="2" t="s">
        <v>24</v>
      </c>
      <c r="B22" s="2" t="s">
        <v>27</v>
      </c>
      <c r="F22" s="2" t="s">
        <v>76</v>
      </c>
    </row>
    <row r="23" spans="1:6" x14ac:dyDescent="0.2">
      <c r="A23" s="2" t="s">
        <v>24</v>
      </c>
      <c r="B23" s="2" t="s">
        <v>28</v>
      </c>
      <c r="F23" s="2" t="s">
        <v>77</v>
      </c>
    </row>
    <row r="24" spans="1:6" x14ac:dyDescent="0.2">
      <c r="A24" s="2" t="s">
        <v>24</v>
      </c>
      <c r="B24" s="2" t="s">
        <v>29</v>
      </c>
      <c r="F24" s="2" t="s">
        <v>78</v>
      </c>
    </row>
    <row r="25" spans="1:6" x14ac:dyDescent="0.2">
      <c r="A25" s="2" t="s">
        <v>24</v>
      </c>
      <c r="B25" s="2" t="s">
        <v>30</v>
      </c>
    </row>
    <row r="26" spans="1:6" x14ac:dyDescent="0.2">
      <c r="A26" s="2" t="s">
        <v>24</v>
      </c>
      <c r="B26" s="1" t="s">
        <v>31</v>
      </c>
    </row>
    <row r="27" spans="1:6" x14ac:dyDescent="0.2">
      <c r="A27" s="2" t="s">
        <v>24</v>
      </c>
      <c r="B27" s="2" t="s">
        <v>32</v>
      </c>
    </row>
    <row r="28" spans="1:6" x14ac:dyDescent="0.2">
      <c r="A28" s="2" t="s">
        <v>24</v>
      </c>
      <c r="B28" s="2" t="s">
        <v>33</v>
      </c>
    </row>
    <row r="29" spans="1:6" x14ac:dyDescent="0.2">
      <c r="A29" s="2" t="s">
        <v>10</v>
      </c>
      <c r="B29" s="2" t="s">
        <v>88</v>
      </c>
    </row>
    <row r="30" spans="1:6" x14ac:dyDescent="0.2">
      <c r="A30" s="2" t="s">
        <v>11</v>
      </c>
      <c r="B30" s="2" t="s">
        <v>89</v>
      </c>
    </row>
    <row r="31" spans="1:6" x14ac:dyDescent="0.2">
      <c r="A31" s="2" t="s">
        <v>11</v>
      </c>
      <c r="B31" s="1" t="s">
        <v>90</v>
      </c>
    </row>
    <row r="32" spans="1:6" x14ac:dyDescent="0.2">
      <c r="A32" s="2" t="s">
        <v>11</v>
      </c>
      <c r="B32" s="2" t="s">
        <v>91</v>
      </c>
    </row>
    <row r="33" spans="1:5" x14ac:dyDescent="0.2">
      <c r="A33" s="2" t="s">
        <v>11</v>
      </c>
      <c r="B33" s="2" t="s">
        <v>92</v>
      </c>
    </row>
    <row r="34" spans="1:5" x14ac:dyDescent="0.2">
      <c r="A34" s="2" t="s">
        <v>13</v>
      </c>
      <c r="B34" s="2" t="s">
        <v>101</v>
      </c>
    </row>
    <row r="35" spans="1:5" x14ac:dyDescent="0.2">
      <c r="A35" s="2" t="s">
        <v>13</v>
      </c>
      <c r="B35" s="2" t="s">
        <v>93</v>
      </c>
    </row>
    <row r="36" spans="1:5" x14ac:dyDescent="0.2">
      <c r="A36" s="2" t="s">
        <v>14</v>
      </c>
      <c r="B36" s="2" t="s">
        <v>129</v>
      </c>
    </row>
    <row r="37" spans="1:5" x14ac:dyDescent="0.2">
      <c r="A37" s="2" t="s">
        <v>14</v>
      </c>
      <c r="B37" s="2" t="s">
        <v>103</v>
      </c>
    </row>
    <row r="38" spans="1:5" x14ac:dyDescent="0.2">
      <c r="A38" s="2" t="s">
        <v>19</v>
      </c>
      <c r="B38" s="2" t="s">
        <v>102</v>
      </c>
    </row>
    <row r="39" spans="1:5" x14ac:dyDescent="0.2">
      <c r="A39" s="2" t="s">
        <v>19</v>
      </c>
      <c r="B39" s="2" t="s">
        <v>104</v>
      </c>
    </row>
    <row r="40" spans="1:5" x14ac:dyDescent="0.2">
      <c r="A40" s="2" t="s">
        <v>19</v>
      </c>
      <c r="B40" s="2" t="s">
        <v>105</v>
      </c>
    </row>
    <row r="41" spans="1:5" x14ac:dyDescent="0.2">
      <c r="A41" s="2" t="s">
        <v>19</v>
      </c>
      <c r="B41" s="2" t="s">
        <v>106</v>
      </c>
    </row>
    <row r="43" spans="1:5" x14ac:dyDescent="0.2">
      <c r="E43" s="2" t="s">
        <v>79</v>
      </c>
    </row>
    <row r="44" spans="1:5" x14ac:dyDescent="0.2">
      <c r="E44" s="2">
        <v>2024</v>
      </c>
    </row>
    <row r="45" spans="1:5" x14ac:dyDescent="0.2">
      <c r="A45" s="2" t="s">
        <v>39</v>
      </c>
      <c r="E45" s="2">
        <v>2025</v>
      </c>
    </row>
    <row r="46" spans="1:5" ht="9.9" customHeight="1" x14ac:dyDescent="0.2">
      <c r="A46" s="2" t="s">
        <v>40</v>
      </c>
      <c r="E46" s="2">
        <v>2026</v>
      </c>
    </row>
    <row r="47" spans="1:5" ht="9.9" customHeight="1" x14ac:dyDescent="0.2">
      <c r="A47" s="2" t="s">
        <v>41</v>
      </c>
      <c r="E47" s="2">
        <v>2027</v>
      </c>
    </row>
    <row r="48" spans="1:5" ht="9.9" customHeight="1" x14ac:dyDescent="0.2">
      <c r="A48" s="2" t="s">
        <v>42</v>
      </c>
      <c r="E48" s="2">
        <v>2028</v>
      </c>
    </row>
    <row r="49" spans="1:5" ht="9.9" customHeight="1" x14ac:dyDescent="0.2">
      <c r="A49" s="2" t="s">
        <v>43</v>
      </c>
      <c r="E49" s="2">
        <v>2029</v>
      </c>
    </row>
    <row r="50" spans="1:5" ht="9.9" customHeight="1" x14ac:dyDescent="0.2">
      <c r="A50" s="2" t="s">
        <v>44</v>
      </c>
    </row>
    <row r="51" spans="1:5" ht="9.9" customHeight="1" x14ac:dyDescent="0.2">
      <c r="A51" s="2" t="s">
        <v>45</v>
      </c>
    </row>
    <row r="52" spans="1:5" ht="9.9" customHeight="1" x14ac:dyDescent="0.2">
      <c r="A52" s="2" t="s">
        <v>122</v>
      </c>
    </row>
    <row r="53" spans="1:5" ht="9.9" customHeight="1" x14ac:dyDescent="0.2">
      <c r="A53" s="2" t="s">
        <v>123</v>
      </c>
    </row>
    <row r="54" spans="1:5" ht="9.9" customHeight="1" x14ac:dyDescent="0.2">
      <c r="A54" s="2" t="s">
        <v>130</v>
      </c>
    </row>
    <row r="55" spans="1:5" ht="9.9" customHeight="1" x14ac:dyDescent="0.2">
      <c r="A55" s="2" t="s">
        <v>131</v>
      </c>
    </row>
    <row r="56" spans="1:5" ht="9.9" customHeight="1" x14ac:dyDescent="0.2">
      <c r="A56" s="2" t="s">
        <v>124</v>
      </c>
    </row>
    <row r="57" spans="1:5" ht="9.9" customHeight="1" x14ac:dyDescent="0.2">
      <c r="A57" s="2" t="s">
        <v>125</v>
      </c>
    </row>
    <row r="58" spans="1:5" ht="9.9" customHeight="1" x14ac:dyDescent="0.2">
      <c r="A58" s="2" t="s">
        <v>126</v>
      </c>
    </row>
    <row r="59" spans="1:5" ht="9.9" customHeight="1" x14ac:dyDescent="0.2">
      <c r="A59" s="2" t="s">
        <v>127</v>
      </c>
    </row>
    <row r="60" spans="1:5" ht="9.9" customHeight="1" x14ac:dyDescent="0.2">
      <c r="A60" s="2" t="s">
        <v>46</v>
      </c>
    </row>
    <row r="61" spans="1:5" ht="9.9" customHeight="1" x14ac:dyDescent="0.2">
      <c r="A61" s="2" t="s">
        <v>120</v>
      </c>
    </row>
    <row r="62" spans="1:5" ht="9.9" customHeight="1" x14ac:dyDescent="0.2">
      <c r="A62" s="2" t="s">
        <v>47</v>
      </c>
    </row>
    <row r="63" spans="1:5" ht="9.9" customHeight="1" x14ac:dyDescent="0.2">
      <c r="A63" s="2" t="s">
        <v>48</v>
      </c>
    </row>
    <row r="64" spans="1:5" ht="9.9" customHeight="1" x14ac:dyDescent="0.2">
      <c r="A64" s="2" t="s">
        <v>49</v>
      </c>
    </row>
    <row r="65" spans="1:5" ht="9.9" customHeight="1" x14ac:dyDescent="0.2">
      <c r="A65" s="2" t="s">
        <v>50</v>
      </c>
    </row>
    <row r="66" spans="1:5" ht="9.9" customHeight="1" x14ac:dyDescent="0.2">
      <c r="A66" s="2" t="s">
        <v>51</v>
      </c>
    </row>
    <row r="67" spans="1:5" ht="9.9" customHeight="1" x14ac:dyDescent="0.2">
      <c r="A67" s="2" t="s">
        <v>52</v>
      </c>
    </row>
    <row r="68" spans="1:5" ht="9.9" customHeight="1" x14ac:dyDescent="0.2">
      <c r="A68" s="2" t="s">
        <v>53</v>
      </c>
      <c r="E68" s="2" t="s">
        <v>4</v>
      </c>
    </row>
    <row r="69" spans="1:5" ht="9.9" customHeight="1" x14ac:dyDescent="0.2">
      <c r="A69" s="2" t="s">
        <v>121</v>
      </c>
      <c r="E69" s="2" t="s">
        <v>86</v>
      </c>
    </row>
    <row r="70" spans="1:5" ht="9.9" customHeight="1" x14ac:dyDescent="0.2">
      <c r="A70" s="2" t="s">
        <v>54</v>
      </c>
      <c r="E70" s="2" t="s">
        <v>111</v>
      </c>
    </row>
    <row r="71" spans="1:5" ht="9.9" customHeight="1" x14ac:dyDescent="0.2">
      <c r="A71" s="2" t="s">
        <v>55</v>
      </c>
    </row>
    <row r="72" spans="1:5" ht="9.9" customHeight="1" x14ac:dyDescent="0.2">
      <c r="A72" s="2" t="s">
        <v>56</v>
      </c>
    </row>
    <row r="73" spans="1:5" ht="9.9" customHeight="1" x14ac:dyDescent="0.2">
      <c r="A73" s="2" t="s">
        <v>57</v>
      </c>
    </row>
    <row r="74" spans="1:5" ht="9.9" customHeight="1" x14ac:dyDescent="0.2">
      <c r="A74" s="2" t="s">
        <v>58</v>
      </c>
    </row>
    <row r="75" spans="1:5" ht="9.9" customHeight="1" x14ac:dyDescent="0.2">
      <c r="A75" s="2" t="s">
        <v>59</v>
      </c>
    </row>
    <row r="76" spans="1:5" ht="9.9" customHeight="1" x14ac:dyDescent="0.2">
      <c r="A76" s="2" t="s">
        <v>60</v>
      </c>
    </row>
    <row r="77" spans="1:5" ht="9.9" customHeight="1" x14ac:dyDescent="0.2">
      <c r="A77" s="2" t="s">
        <v>61</v>
      </c>
    </row>
    <row r="78" spans="1:5" ht="9.9" customHeight="1" x14ac:dyDescent="0.2">
      <c r="A78" s="2" t="s">
        <v>62</v>
      </c>
    </row>
    <row r="79" spans="1:5" ht="9.9" customHeight="1" x14ac:dyDescent="0.2">
      <c r="A79" s="2" t="s">
        <v>63</v>
      </c>
    </row>
    <row r="80" spans="1:5" ht="9.9" customHeight="1" x14ac:dyDescent="0.2">
      <c r="A80" s="2" t="s">
        <v>64</v>
      </c>
    </row>
    <row r="82" spans="2:2" x14ac:dyDescent="0.2">
      <c r="B82" s="2" t="s">
        <v>80</v>
      </c>
    </row>
    <row r="83" spans="2:2" x14ac:dyDescent="0.2">
      <c r="B83" s="2" t="s">
        <v>81</v>
      </c>
    </row>
    <row r="84" spans="2:2" x14ac:dyDescent="0.2">
      <c r="B84" s="2" t="s">
        <v>82</v>
      </c>
    </row>
    <row r="85" spans="2:2" x14ac:dyDescent="0.2">
      <c r="B85" s="2" t="s">
        <v>117</v>
      </c>
    </row>
    <row r="86" spans="2:2" x14ac:dyDescent="0.2">
      <c r="B86" s="2" t="s">
        <v>118</v>
      </c>
    </row>
    <row r="87" spans="2:2" x14ac:dyDescent="0.2">
      <c r="B87" s="2"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EWELINA</cp:lastModifiedBy>
  <cp:lastPrinted>2025-03-19T10:31:33Z</cp:lastPrinted>
  <dcterms:created xsi:type="dcterms:W3CDTF">2024-02-29T14:27:16Z</dcterms:created>
  <dcterms:modified xsi:type="dcterms:W3CDTF">2025-03-21T15:18:41Z</dcterms:modified>
</cp:coreProperties>
</file>