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ELINA\Desktop\SGR_2021_2027\03_Konsultacje\00_Ankietowanie\"/>
    </mc:Choice>
  </mc:AlternateContent>
  <bookViews>
    <workbookView xWindow="0" yWindow="0" windowWidth="23040" windowHeight="8904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99" i="1" l="1"/>
  <c r="O139" i="1" l="1"/>
  <c r="L139" i="1"/>
  <c r="J139" i="1"/>
  <c r="G139" i="1"/>
  <c r="E139" i="1"/>
  <c r="B139" i="1"/>
  <c r="Y119" i="1"/>
  <c r="V119" i="1"/>
  <c r="T119" i="1"/>
  <c r="Q119" i="1"/>
  <c r="O119" i="1"/>
  <c r="L119" i="1"/>
  <c r="J119" i="1"/>
  <c r="G119" i="1"/>
  <c r="E119" i="1"/>
  <c r="B119" i="1"/>
  <c r="E99" i="1"/>
  <c r="B99" i="1"/>
  <c r="G99" i="1"/>
  <c r="J99" i="1"/>
  <c r="L99" i="1"/>
  <c r="O99" i="1"/>
  <c r="T99" i="1"/>
  <c r="Q99" i="1"/>
  <c r="V99" i="1"/>
  <c r="Y99" i="1"/>
  <c r="C239" i="1"/>
  <c r="D239" i="1"/>
  <c r="E239" i="1"/>
  <c r="F239" i="1"/>
  <c r="G239" i="1"/>
  <c r="H239" i="1"/>
  <c r="I239" i="1"/>
  <c r="B239" i="1"/>
  <c r="L239" i="1"/>
  <c r="M239" i="1"/>
  <c r="N239" i="1"/>
  <c r="O239" i="1"/>
  <c r="P239" i="1"/>
  <c r="K239" i="1"/>
  <c r="M258" i="1"/>
  <c r="N258" i="1"/>
  <c r="O258" i="1"/>
  <c r="P258" i="1"/>
  <c r="Q258" i="1"/>
  <c r="R258" i="1"/>
  <c r="L258" i="1"/>
  <c r="G258" i="1"/>
  <c r="H258" i="1"/>
  <c r="I258" i="1"/>
  <c r="F258" i="1"/>
  <c r="C258" i="1"/>
  <c r="B258" i="1"/>
  <c r="C219" i="1"/>
  <c r="D219" i="1"/>
  <c r="E219" i="1"/>
  <c r="F219" i="1"/>
  <c r="G219" i="1"/>
  <c r="H219" i="1"/>
  <c r="I219" i="1"/>
  <c r="J219" i="1"/>
  <c r="K219" i="1"/>
  <c r="B21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B199" i="1"/>
  <c r="G179" i="1"/>
  <c r="G180" i="1" s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C179" i="1"/>
  <c r="D179" i="1"/>
  <c r="E179" i="1"/>
  <c r="F179" i="1"/>
  <c r="B17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C159" i="1"/>
  <c r="D159" i="1"/>
  <c r="E159" i="1"/>
  <c r="F159" i="1"/>
  <c r="B159" i="1"/>
  <c r="E160" i="1" s="1"/>
  <c r="G122" i="1"/>
  <c r="H122" i="1"/>
  <c r="I122" i="1"/>
  <c r="J122" i="1"/>
  <c r="K122" i="1"/>
  <c r="L122" i="1"/>
  <c r="M122" i="1"/>
  <c r="N122" i="1"/>
  <c r="O122" i="1"/>
  <c r="P122" i="1"/>
  <c r="C122" i="1"/>
  <c r="D122" i="1"/>
  <c r="E122" i="1"/>
  <c r="F122" i="1"/>
  <c r="B122" i="1"/>
  <c r="C137" i="1"/>
  <c r="D137" i="1"/>
  <c r="E137" i="1"/>
  <c r="F137" i="1"/>
  <c r="G137" i="1"/>
  <c r="H137" i="1"/>
  <c r="I137" i="1"/>
  <c r="J137" i="1"/>
  <c r="K137" i="1"/>
  <c r="K138" i="1" s="1"/>
  <c r="L137" i="1"/>
  <c r="M137" i="1"/>
  <c r="N137" i="1"/>
  <c r="O137" i="1"/>
  <c r="P137" i="1"/>
  <c r="B137" i="1"/>
  <c r="C117" i="1"/>
  <c r="Z117" i="1"/>
  <c r="V118" i="1" s="1"/>
  <c r="D117" i="1"/>
  <c r="E117" i="1"/>
  <c r="F117" i="1"/>
  <c r="G117" i="1"/>
  <c r="H117" i="1"/>
  <c r="I117" i="1"/>
  <c r="J117" i="1"/>
  <c r="K117" i="1"/>
  <c r="K118" i="1" s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B117" i="1"/>
  <c r="G97" i="1"/>
  <c r="H97" i="1"/>
  <c r="I97" i="1"/>
  <c r="J97" i="1"/>
  <c r="K97" i="1"/>
  <c r="L97" i="1"/>
  <c r="M97" i="1"/>
  <c r="N97" i="1"/>
  <c r="O97" i="1"/>
  <c r="O98" i="1" s="1"/>
  <c r="P97" i="1"/>
  <c r="Q97" i="1"/>
  <c r="R97" i="1"/>
  <c r="S97" i="1"/>
  <c r="Q98" i="1" s="1"/>
  <c r="T97" i="1"/>
  <c r="U97" i="1"/>
  <c r="V97" i="1"/>
  <c r="W97" i="1"/>
  <c r="W98" i="1" s="1"/>
  <c r="X97" i="1"/>
  <c r="Y97" i="1"/>
  <c r="Z97" i="1"/>
  <c r="C97" i="1"/>
  <c r="D97" i="1"/>
  <c r="E97" i="1"/>
  <c r="F97" i="1"/>
  <c r="B97" i="1"/>
  <c r="W77" i="1"/>
  <c r="X77" i="1"/>
  <c r="Y77" i="1"/>
  <c r="Z77" i="1"/>
  <c r="V77" i="1"/>
  <c r="R77" i="1"/>
  <c r="S77" i="1"/>
  <c r="T77" i="1"/>
  <c r="U77" i="1"/>
  <c r="Q77" i="1"/>
  <c r="M77" i="1"/>
  <c r="N77" i="1"/>
  <c r="O77" i="1"/>
  <c r="P77" i="1"/>
  <c r="L77" i="1"/>
  <c r="H77" i="1"/>
  <c r="I77" i="1"/>
  <c r="J77" i="1"/>
  <c r="K77" i="1"/>
  <c r="G77" i="1"/>
  <c r="C77" i="1"/>
  <c r="D77" i="1"/>
  <c r="E77" i="1"/>
  <c r="F77" i="1"/>
  <c r="B7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B57" i="1"/>
  <c r="C37" i="1"/>
  <c r="D37" i="1"/>
  <c r="E37" i="1"/>
  <c r="F37" i="1"/>
  <c r="G37" i="1"/>
  <c r="H37" i="1"/>
  <c r="I37" i="1"/>
  <c r="J37" i="1"/>
  <c r="K37" i="1"/>
  <c r="L37" i="1"/>
  <c r="B37" i="1"/>
  <c r="C17" i="1"/>
  <c r="D17" i="1"/>
  <c r="E17" i="1"/>
  <c r="F17" i="1"/>
  <c r="B17" i="1"/>
  <c r="P58" i="1" l="1"/>
  <c r="F180" i="1"/>
  <c r="V181" i="1"/>
  <c r="N180" i="1"/>
  <c r="U180" i="1"/>
  <c r="C240" i="1"/>
  <c r="N138" i="1"/>
  <c r="F220" i="1"/>
  <c r="K78" i="1"/>
  <c r="F138" i="1"/>
  <c r="M200" i="1"/>
  <c r="B58" i="1"/>
  <c r="U118" i="1"/>
  <c r="M118" i="1"/>
  <c r="E118" i="1"/>
  <c r="Y160" i="1"/>
  <c r="R180" i="1"/>
  <c r="J180" i="1"/>
  <c r="K200" i="1"/>
  <c r="Y78" i="1"/>
  <c r="J98" i="1"/>
  <c r="U200" i="1"/>
  <c r="E200" i="1"/>
  <c r="H160" i="1"/>
  <c r="S78" i="1"/>
  <c r="V160" i="1"/>
  <c r="E18" i="1"/>
  <c r="S58" i="1"/>
  <c r="C58" i="1"/>
  <c r="D58" i="1"/>
  <c r="I58" i="1"/>
  <c r="Y58" i="1"/>
  <c r="R78" i="1"/>
  <c r="V78" i="1"/>
  <c r="N78" i="1"/>
  <c r="Z78" i="1"/>
  <c r="I78" i="1"/>
  <c r="U78" i="1"/>
  <c r="W78" i="1"/>
  <c r="M78" i="1"/>
  <c r="X78" i="1"/>
  <c r="T78" i="1"/>
  <c r="X98" i="1"/>
  <c r="P98" i="1"/>
  <c r="H98" i="1"/>
  <c r="N98" i="1"/>
  <c r="E98" i="1"/>
  <c r="T98" i="1"/>
  <c r="M98" i="1"/>
  <c r="U98" i="1"/>
  <c r="I98" i="1"/>
  <c r="F98" i="1"/>
  <c r="Y98" i="1"/>
  <c r="D98" i="1"/>
  <c r="L98" i="1"/>
  <c r="L118" i="1"/>
  <c r="S118" i="1"/>
  <c r="F118" i="1"/>
  <c r="J118" i="1"/>
  <c r="P118" i="1"/>
  <c r="W118" i="1"/>
  <c r="G118" i="1"/>
  <c r="N118" i="1"/>
  <c r="T118" i="1"/>
  <c r="R118" i="1"/>
  <c r="D118" i="1"/>
  <c r="M138" i="1"/>
  <c r="P138" i="1"/>
  <c r="D138" i="1"/>
  <c r="C138" i="1"/>
  <c r="I138" i="1"/>
  <c r="B138" i="1"/>
  <c r="H138" i="1"/>
  <c r="G161" i="1"/>
  <c r="F160" i="1"/>
  <c r="N160" i="1"/>
  <c r="G160" i="1"/>
  <c r="Q161" i="1"/>
  <c r="O160" i="1"/>
  <c r="D160" i="1"/>
  <c r="T160" i="1"/>
  <c r="L160" i="1"/>
  <c r="S160" i="1"/>
  <c r="K160" i="1"/>
  <c r="V161" i="1"/>
  <c r="Z160" i="1"/>
  <c r="Q160" i="1"/>
  <c r="J160" i="1"/>
  <c r="E180" i="1"/>
  <c r="M180" i="1"/>
  <c r="Q181" i="1"/>
  <c r="D180" i="1"/>
  <c r="T180" i="1"/>
  <c r="K180" i="1"/>
  <c r="X180" i="1"/>
  <c r="P180" i="1"/>
  <c r="G181" i="1"/>
  <c r="Z180" i="1"/>
  <c r="B181" i="1"/>
  <c r="S200" i="1"/>
  <c r="C200" i="1"/>
  <c r="R200" i="1"/>
  <c r="J200" i="1"/>
  <c r="Q200" i="1"/>
  <c r="I200" i="1"/>
  <c r="G200" i="1"/>
  <c r="E220" i="1"/>
  <c r="B220" i="1"/>
  <c r="K220" i="1"/>
  <c r="D220" i="1"/>
  <c r="J220" i="1"/>
  <c r="H220" i="1"/>
  <c r="I240" i="1"/>
  <c r="H240" i="1"/>
  <c r="F240" i="1"/>
  <c r="E240" i="1"/>
  <c r="D240" i="1"/>
  <c r="B240" i="1"/>
  <c r="H118" i="1"/>
  <c r="X118" i="1"/>
  <c r="D18" i="1"/>
  <c r="F58" i="1"/>
  <c r="C98" i="1"/>
  <c r="K98" i="1"/>
  <c r="B118" i="1"/>
  <c r="I118" i="1"/>
  <c r="Q118" i="1"/>
  <c r="Y118" i="1"/>
  <c r="J138" i="1"/>
  <c r="P160" i="1"/>
  <c r="V180" i="1"/>
  <c r="O180" i="1"/>
  <c r="W180" i="1"/>
  <c r="F200" i="1"/>
  <c r="N200" i="1"/>
  <c r="G220" i="1"/>
  <c r="C18" i="1"/>
  <c r="F38" i="1"/>
  <c r="W58" i="1"/>
  <c r="M58" i="1"/>
  <c r="K58" i="1"/>
  <c r="C78" i="1"/>
  <c r="S98" i="1"/>
  <c r="Z118" i="1"/>
  <c r="B161" i="1"/>
  <c r="I160" i="1"/>
  <c r="L161" i="1"/>
  <c r="W160" i="1"/>
  <c r="Q180" i="1"/>
  <c r="H180" i="1"/>
  <c r="B200" i="1"/>
  <c r="O200" i="1"/>
  <c r="B98" i="1"/>
  <c r="Z98" i="1"/>
  <c r="E38" i="1"/>
  <c r="N58" i="1"/>
  <c r="E58" i="1"/>
  <c r="C118" i="1"/>
  <c r="L138" i="1"/>
  <c r="X160" i="1"/>
  <c r="I180" i="1"/>
  <c r="Y180" i="1"/>
  <c r="P200" i="1"/>
  <c r="I220" i="1"/>
  <c r="L38" i="1"/>
  <c r="D38" i="1"/>
  <c r="E78" i="1"/>
  <c r="Q78" i="1"/>
  <c r="Q79" i="1" s="1"/>
  <c r="V98" i="1"/>
  <c r="R160" i="1"/>
  <c r="L200" i="1"/>
  <c r="X58" i="1"/>
  <c r="T58" i="1"/>
  <c r="G38" i="1"/>
  <c r="V58" i="1"/>
  <c r="V59" i="1" s="1"/>
  <c r="F78" i="1"/>
  <c r="R98" i="1"/>
  <c r="E138" i="1"/>
  <c r="L180" i="1"/>
  <c r="L181" i="1"/>
  <c r="H200" i="1"/>
  <c r="K38" i="1"/>
  <c r="I38" i="1"/>
  <c r="D78" i="1"/>
  <c r="L78" i="1"/>
  <c r="G98" i="1"/>
  <c r="B160" i="1"/>
  <c r="C180" i="1"/>
  <c r="S180" i="1"/>
  <c r="C220" i="1"/>
  <c r="P78" i="1"/>
  <c r="O118" i="1"/>
  <c r="G138" i="1"/>
  <c r="O138" i="1"/>
  <c r="C160" i="1"/>
  <c r="M160" i="1"/>
  <c r="G240" i="1"/>
  <c r="J38" i="1"/>
  <c r="F18" i="1"/>
  <c r="Z58" i="1"/>
  <c r="R58" i="1"/>
  <c r="J58" i="1"/>
  <c r="J59" i="1" s="1"/>
  <c r="H78" i="1"/>
  <c r="O78" i="1"/>
  <c r="U160" i="1"/>
  <c r="D200" i="1"/>
  <c r="T200" i="1"/>
  <c r="B180" i="1"/>
  <c r="L58" i="1"/>
  <c r="L59" i="1" s="1"/>
  <c r="B18" i="1"/>
  <c r="B19" i="1" s="1"/>
  <c r="B38" i="1"/>
  <c r="U58" i="1"/>
  <c r="J78" i="1"/>
  <c r="J79" i="1" s="1"/>
  <c r="G58" i="1"/>
  <c r="G59" i="1" s="1"/>
  <c r="O58" i="1"/>
  <c r="O59" i="1" s="1"/>
  <c r="M38" i="1"/>
  <c r="H58" i="1"/>
  <c r="B78" i="1"/>
  <c r="B79" i="1" s="1"/>
  <c r="C38" i="1"/>
  <c r="Q58" i="1"/>
  <c r="Q59" i="1" s="1"/>
  <c r="G78" i="1"/>
  <c r="H38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C184" i="1"/>
  <c r="D184" i="1"/>
  <c r="E184" i="1"/>
  <c r="F184" i="1"/>
  <c r="G184" i="1"/>
  <c r="H184" i="1"/>
  <c r="I184" i="1"/>
  <c r="B184" i="1"/>
  <c r="B201" i="1" s="1"/>
  <c r="L82" i="1"/>
  <c r="G82" i="1"/>
  <c r="H82" i="1"/>
  <c r="D82" i="1"/>
  <c r="X82" i="1" s="1"/>
  <c r="E82" i="1"/>
  <c r="T82" i="1" s="1"/>
  <c r="F82" i="1"/>
  <c r="K82" i="1" s="1"/>
  <c r="R62" i="1"/>
  <c r="S62" i="1"/>
  <c r="T62" i="1"/>
  <c r="U62" i="1"/>
  <c r="Q62" i="1"/>
  <c r="M62" i="1"/>
  <c r="N62" i="1"/>
  <c r="O62" i="1"/>
  <c r="P62" i="1"/>
  <c r="L62" i="1"/>
  <c r="H62" i="1"/>
  <c r="W62" i="1" s="1"/>
  <c r="I62" i="1"/>
  <c r="X62" i="1" s="1"/>
  <c r="J62" i="1"/>
  <c r="Y62" i="1" s="1"/>
  <c r="K62" i="1"/>
  <c r="Z62" i="1" s="1"/>
  <c r="G62" i="1"/>
  <c r="V62" i="1" s="1"/>
  <c r="A79" i="1"/>
  <c r="A99" i="1" s="1"/>
  <c r="A119" i="1" s="1"/>
  <c r="A139" i="1" s="1"/>
  <c r="A181" i="1" s="1"/>
  <c r="A201" i="1" s="1"/>
  <c r="A221" i="1" s="1"/>
  <c r="W42" i="1"/>
  <c r="X42" i="1"/>
  <c r="Y42" i="1"/>
  <c r="Z42" i="1"/>
  <c r="V42" i="1"/>
  <c r="R42" i="1"/>
  <c r="S42" i="1"/>
  <c r="T42" i="1"/>
  <c r="U42" i="1"/>
  <c r="Q42" i="1"/>
  <c r="H42" i="1"/>
  <c r="M42" i="1" s="1"/>
  <c r="I42" i="1"/>
  <c r="N42" i="1" s="1"/>
  <c r="J42" i="1"/>
  <c r="O42" i="1" s="1"/>
  <c r="K42" i="1"/>
  <c r="P42" i="1" s="1"/>
  <c r="G42" i="1"/>
  <c r="L42" i="1" s="1"/>
  <c r="A58" i="1"/>
  <c r="A78" i="1" s="1"/>
  <c r="A98" i="1" s="1"/>
  <c r="A118" i="1" s="1"/>
  <c r="A138" i="1" s="1"/>
  <c r="A160" i="1" s="1"/>
  <c r="A180" i="1" s="1"/>
  <c r="A200" i="1" s="1"/>
  <c r="A220" i="1" s="1"/>
  <c r="A240" i="1" s="1"/>
  <c r="A44" i="1"/>
  <c r="A64" i="1" s="1"/>
  <c r="A84" i="1" s="1"/>
  <c r="A104" i="1" s="1"/>
  <c r="A124" i="1" s="1"/>
  <c r="A146" i="1" s="1"/>
  <c r="A166" i="1" s="1"/>
  <c r="A186" i="1" s="1"/>
  <c r="A206" i="1" s="1"/>
  <c r="A226" i="1" s="1"/>
  <c r="A45" i="1"/>
  <c r="A65" i="1" s="1"/>
  <c r="A85" i="1" s="1"/>
  <c r="A105" i="1" s="1"/>
  <c r="A125" i="1" s="1"/>
  <c r="A147" i="1" s="1"/>
  <c r="A167" i="1" s="1"/>
  <c r="A187" i="1" s="1"/>
  <c r="A207" i="1" s="1"/>
  <c r="A227" i="1" s="1"/>
  <c r="A46" i="1"/>
  <c r="A66" i="1" s="1"/>
  <c r="A86" i="1" s="1"/>
  <c r="A106" i="1" s="1"/>
  <c r="A126" i="1" s="1"/>
  <c r="A148" i="1" s="1"/>
  <c r="A168" i="1" s="1"/>
  <c r="A188" i="1" s="1"/>
  <c r="A208" i="1" s="1"/>
  <c r="A228" i="1" s="1"/>
  <c r="A47" i="1"/>
  <c r="A67" i="1" s="1"/>
  <c r="A87" i="1" s="1"/>
  <c r="A107" i="1" s="1"/>
  <c r="A127" i="1" s="1"/>
  <c r="A149" i="1" s="1"/>
  <c r="A169" i="1" s="1"/>
  <c r="A189" i="1" s="1"/>
  <c r="A209" i="1" s="1"/>
  <c r="A229" i="1" s="1"/>
  <c r="A48" i="1"/>
  <c r="A68" i="1" s="1"/>
  <c r="A88" i="1" s="1"/>
  <c r="A108" i="1" s="1"/>
  <c r="A128" i="1" s="1"/>
  <c r="A150" i="1" s="1"/>
  <c r="A170" i="1" s="1"/>
  <c r="A190" i="1" s="1"/>
  <c r="A210" i="1" s="1"/>
  <c r="A230" i="1" s="1"/>
  <c r="A49" i="1"/>
  <c r="A69" i="1" s="1"/>
  <c r="A89" i="1" s="1"/>
  <c r="A109" i="1" s="1"/>
  <c r="A129" i="1" s="1"/>
  <c r="A151" i="1" s="1"/>
  <c r="A171" i="1" s="1"/>
  <c r="A191" i="1" s="1"/>
  <c r="A211" i="1" s="1"/>
  <c r="A231" i="1" s="1"/>
  <c r="A57" i="1"/>
  <c r="A77" i="1" s="1"/>
  <c r="A97" i="1" s="1"/>
  <c r="A117" i="1" s="1"/>
  <c r="A137" i="1" s="1"/>
  <c r="A159" i="1" s="1"/>
  <c r="A179" i="1" s="1"/>
  <c r="A199" i="1" s="1"/>
  <c r="A219" i="1" s="1"/>
  <c r="A239" i="1" s="1"/>
  <c r="A43" i="1"/>
  <c r="A63" i="1" s="1"/>
  <c r="A83" i="1" s="1"/>
  <c r="A103" i="1" s="1"/>
  <c r="A123" i="1" s="1"/>
  <c r="A145" i="1" s="1"/>
  <c r="A165" i="1" s="1"/>
  <c r="A185" i="1" s="1"/>
  <c r="A205" i="1" s="1"/>
  <c r="A225" i="1" s="1"/>
  <c r="A9" i="1"/>
  <c r="A4" i="1"/>
  <c r="A5" i="1"/>
  <c r="A6" i="1"/>
  <c r="A7" i="1"/>
  <c r="A8" i="1"/>
  <c r="A3" i="1"/>
  <c r="Q201" i="1" l="1"/>
  <c r="G79" i="1"/>
  <c r="T59" i="1"/>
  <c r="E59" i="1"/>
  <c r="Y59" i="1"/>
  <c r="O79" i="1"/>
  <c r="Y79" i="1"/>
  <c r="B59" i="1"/>
  <c r="E79" i="1"/>
  <c r="E19" i="1"/>
  <c r="T79" i="1"/>
  <c r="V79" i="1"/>
  <c r="L201" i="1"/>
  <c r="L79" i="1"/>
  <c r="G201" i="1"/>
  <c r="S82" i="1"/>
  <c r="I82" i="1"/>
  <c r="N82" i="1"/>
  <c r="W82" i="1"/>
  <c r="U82" i="1"/>
  <c r="V82" i="1"/>
  <c r="P82" i="1"/>
  <c r="O82" i="1"/>
  <c r="R82" i="1"/>
  <c r="M82" i="1"/>
  <c r="Z82" i="1"/>
  <c r="Y82" i="1"/>
  <c r="J82" i="1"/>
  <c r="Q82" i="1"/>
  <c r="A244" i="1"/>
  <c r="J225" i="1"/>
  <c r="A246" i="1"/>
  <c r="J227" i="1"/>
  <c r="J239" i="1"/>
  <c r="A258" i="1"/>
  <c r="J226" i="1"/>
  <c r="A245" i="1"/>
  <c r="A259" i="1"/>
  <c r="J240" i="1"/>
  <c r="A249" i="1"/>
  <c r="J230" i="1"/>
  <c r="J228" i="1"/>
  <c r="A247" i="1"/>
  <c r="A260" i="1"/>
  <c r="J231" i="1"/>
  <c r="A250" i="1"/>
  <c r="J229" i="1"/>
  <c r="A248" i="1"/>
  <c r="K244" i="1" l="1"/>
  <c r="E244" i="1"/>
  <c r="E260" i="1"/>
  <c r="K260" i="1"/>
  <c r="K245" i="1"/>
  <c r="E245" i="1"/>
  <c r="K250" i="1"/>
  <c r="E250" i="1"/>
  <c r="K258" i="1"/>
  <c r="E258" i="1"/>
  <c r="E259" i="1"/>
  <c r="K259" i="1"/>
  <c r="E249" i="1"/>
  <c r="K249" i="1"/>
  <c r="K247" i="1"/>
  <c r="E247" i="1"/>
  <c r="E248" i="1"/>
  <c r="K248" i="1"/>
  <c r="K246" i="1"/>
  <c r="E246" i="1"/>
</calcChain>
</file>

<file path=xl/comments1.xml><?xml version="1.0" encoding="utf-8"?>
<comments xmlns="http://schemas.openxmlformats.org/spreadsheetml/2006/main">
  <authors>
    <author>EWELINA</author>
  </authors>
  <commentList>
    <comment ref="K205" authorId="0" shapeId="0">
      <text>
        <r>
          <rPr>
            <b/>
            <sz val="9"/>
            <color indexed="81"/>
            <rFont val="Tahoma"/>
            <family val="2"/>
            <charset val="238"/>
          </rPr>
          <t>EWELINA:</t>
        </r>
        <r>
          <rPr>
            <sz val="9"/>
            <color indexed="81"/>
            <rFont val="Tahoma"/>
            <family val="2"/>
            <charset val="238"/>
          </rPr>
          <t xml:space="preserve">
kobiety oraz dzieci i młodzież wstawione do tych grup - w opisie dla informacji)
</t>
        </r>
      </text>
    </comment>
    <comment ref="D225" authorId="0" shapeId="0">
      <text>
        <r>
          <rPr>
            <b/>
            <sz val="9"/>
            <color indexed="81"/>
            <rFont val="Tahoma"/>
            <family val="2"/>
            <charset val="238"/>
          </rPr>
          <t>EWELINA:</t>
        </r>
        <r>
          <rPr>
            <sz val="9"/>
            <color indexed="81"/>
            <rFont val="Tahoma"/>
            <family val="2"/>
            <charset val="238"/>
          </rPr>
          <t xml:space="preserve">
gp.24</t>
        </r>
      </text>
    </comment>
    <comment ref="R244" authorId="0" shapeId="0">
      <text>
        <r>
          <rPr>
            <b/>
            <sz val="9"/>
            <color indexed="81"/>
            <rFont val="Tahoma"/>
            <family val="2"/>
            <charset val="238"/>
          </rPr>
          <t>EWELINA:</t>
        </r>
        <r>
          <rPr>
            <sz val="9"/>
            <color indexed="81"/>
            <rFont val="Tahoma"/>
            <family val="2"/>
            <charset val="238"/>
          </rPr>
          <t xml:space="preserve">
przeniesione do gospodarstwa rolnego</t>
        </r>
      </text>
    </comment>
  </commentList>
</comments>
</file>

<file path=xl/sharedStrings.xml><?xml version="1.0" encoding="utf-8"?>
<sst xmlns="http://schemas.openxmlformats.org/spreadsheetml/2006/main" count="151" uniqueCount="110">
  <si>
    <t>2. Które z kierunków rozwoju gospodarczego w Twojej gminie mogą wpłynąć pozytywnie na jakość życia mieszkańców</t>
  </si>
  <si>
    <t>online</t>
  </si>
  <si>
    <t>turystyka</t>
  </si>
  <si>
    <t>gastronomia</t>
  </si>
  <si>
    <t>rybactwo</t>
  </si>
  <si>
    <t>hodowla ryb i przetwótstwo</t>
  </si>
  <si>
    <t>agroturystyka</t>
  </si>
  <si>
    <t>Usługi zdrowotne, opiekuńcze i uzdrowiskowe</t>
  </si>
  <si>
    <t>handel</t>
  </si>
  <si>
    <t>produkcja</t>
  </si>
  <si>
    <t>usługi IT</t>
  </si>
  <si>
    <t>kultura</t>
  </si>
  <si>
    <t>edukacja</t>
  </si>
  <si>
    <t>inne</t>
  </si>
  <si>
    <t>razem</t>
  </si>
  <si>
    <t>%</t>
  </si>
  <si>
    <t>1. Oceń w skali od 1 do 5 oceń ogólne zadowolenie z życia w swojej gminie</t>
  </si>
  <si>
    <t>3. Oceń stopień swojego zadowolenia z rozwoju twojej gminy w poniższych dziedzinach</t>
  </si>
  <si>
    <t>Łatwość znalezienia i utrzymania pracy</t>
  </si>
  <si>
    <t>Wysokość zarobków</t>
  </si>
  <si>
    <t>Warunki do założenia i rozwijania działalności gospodarczej</t>
  </si>
  <si>
    <t>Ułatwienie w dostępie do usług gospodarczych i społecznych dla grup defaworyzowanych, w tym seniorów, osób niepełnosprawnych</t>
  </si>
  <si>
    <t>w tym cyfryzacja usług</t>
  </si>
  <si>
    <t>Różnorodność i kompleksowość usług oferowanych przez przedsiębiorców</t>
  </si>
  <si>
    <t>Innowacyjność usług oferowanych przez przedsiębiorców</t>
  </si>
  <si>
    <t>Jakość relacji i nawiązywanie współpracy i partnerstw pomiędzy podmiotami z różnych sektorów (np. pomiędzy gminami a przedsiębiorcami, mieszkańcami, organizacjami pozarządowymi)</t>
  </si>
  <si>
    <t>Aktywność mieszkańców (w tym ich zaangażowanie w życie społeczne, działalność liderów, zwłaszcza osób młodych)</t>
  </si>
  <si>
    <t>Aktywność organizacji pozarządowych</t>
  </si>
  <si>
    <t>Estetyka miejscowości</t>
  </si>
  <si>
    <t>Ilość i funkcjonalność miejsc publicznych z ofertą dla mieszkańców (świetlice, parki, itp.)</t>
  </si>
  <si>
    <t>Warunki do uprawiania różnych sportów</t>
  </si>
  <si>
    <t>Oferta kulturalna (koncerty, wystawy, itp.)</t>
  </si>
  <si>
    <t>Dbałość o lokalne tradycję, historię i kulturę</t>
  </si>
  <si>
    <t>Oferta edukacyjna dla dzieci i młodzieży</t>
  </si>
  <si>
    <t>Oferta edukacyjna dla dorosłych</t>
  </si>
  <si>
    <t>Oferta dla seniorów</t>
  </si>
  <si>
    <t>Dostępność przedszkoli i żłobków</t>
  </si>
  <si>
    <t>Poziom opieki zdrowotnej</t>
  </si>
  <si>
    <t>Jakość usług społecznych (dla osób niepełnosprawnych, seniorów i in.)</t>
  </si>
  <si>
    <t>Infrastruktura turystyczna i oferta dla turystów, w szczególności oparta o turystykę sprofilowaną</t>
  </si>
  <si>
    <t>Dbałość o ochronę środowiska (np. rozwój OZE, dbałość o bioróżnorodność, dziedzictwo przyrodnicze, cyfryzacja usług, edukacja ekologiczna)</t>
  </si>
  <si>
    <t xml:space="preserve">4. W jakich dziedzinach należy podjąć najpilniejsze działania? </t>
  </si>
  <si>
    <t>Zwiększenie ilości miejsc pracy i utrzymanie dotychczasowych</t>
  </si>
  <si>
    <t>Wspieranie rozwoju istniejących firm i wspierania nowych</t>
  </si>
  <si>
    <t>Integracja i aktywizacja mieszkańców, w tym młodzieży, np. poprzez przygotowanie ich do funkcji liderów, wzrost ich wiedzy nt. ekologii, zmian społecznych, itp.</t>
  </si>
  <si>
    <t>Wspieranie innowacyjnych rozwiązań w zakresie usług społecznych i gospodarczych związanych z ich kompleksowością, polepszeniem dostępu dla grup defaworyzowanych, ochroną środowiska, gospodarką doświadczeń.</t>
  </si>
  <si>
    <t>Wspieranie współpracy, w tym budowania partnerstw międzysektorowych i wewnątrzsektorowych w zakresie usług gospodarczych i społecznych</t>
  </si>
  <si>
    <t>Poszerzenie i tworzenie infrastruktury rekreacyjnej, sportowej i turystycznej (np. szlaki rowerowe, kajakowe, konne, kąpieliska, wypożyczalnie sprzętu, itp.).</t>
  </si>
  <si>
    <t>Tworzenie i rozwój miejsc publicznych przeznaczonych dla mieszkańców (świetlice, parki, itp.)</t>
  </si>
  <si>
    <t>Organizowanie i prowadzenie zajęć pozalekcyjnych i kół zainteresowań dla dzieci i młodzieży</t>
  </si>
  <si>
    <t>Organizacja zajęć i wydarzeń kulturalnych, artystycznych i historycznych dla mieszkańców</t>
  </si>
  <si>
    <t>Wsparcie rozwoju istniejących i powstawania nowych, w tym prywatnych przychodni i punktów świadczenia usług medycznych i profilaktyki</t>
  </si>
  <si>
    <t>Wsparcie istniejących ośrodków publicznych i prywatnych, organizacji społecznych i opiekunów zajmujących się opieką (w tym usługami wytchnieniami) nad osobami z niepełnosprawnościami, seniorami, osobami ciężko i długotrwale chorymi oraz rozwoju nowych podmiotów działających w tym zakresie</t>
  </si>
  <si>
    <t>Wsparcie powstawania punktów przedszkolnych i żłobków</t>
  </si>
  <si>
    <t>Wspieranie inicjatyw i przedsięwzięć związanych z rozwojem turystyki (m.in. pakiety i produkty turystyczne, marki i produkty lokalne, lokalni twórcy, eko-turystyka, turystyka edukacyjna, społeczna)</t>
  </si>
  <si>
    <t>Wsparcie działań przyczyniających się do ochrony środowiska naturalnego i proekologicznych (m.in. korzystanie z OZE, edukacja, tworzenie obiegów zamkniętych, wsparcie bioróżnorodności)</t>
  </si>
  <si>
    <t>5. Które z wymienionych grup są twoim zdaniem defaworyzowane na rynku pracy i w zakresie dostępności usług społecznych?</t>
  </si>
  <si>
    <t>Kobiety</t>
  </si>
  <si>
    <t>Mieszkańcy obszarów po zlikwidowanych PGR</t>
  </si>
  <si>
    <t>Osoby młode</t>
  </si>
  <si>
    <t>Osoby w wieku 50+</t>
  </si>
  <si>
    <t>Seniorzy</t>
  </si>
  <si>
    <t>Bezrobotni</t>
  </si>
  <si>
    <t>Osoby niepełnosprawne i ich opiekunowie</t>
  </si>
  <si>
    <t>Osoby ciężko i długotrwale chore</t>
  </si>
  <si>
    <t>dzieci i młodzież</t>
  </si>
  <si>
    <t>6. Jak skutecznie możemy Cię informować o działaniach naszego stowarzyszenia oraz o pracach nad tworzeniem strategii?</t>
  </si>
  <si>
    <t>www.sgr.org.pl</t>
  </si>
  <si>
    <t>strona www gminy</t>
  </si>
  <si>
    <t>portal informacyjny (jaki?)</t>
  </si>
  <si>
    <t>spotkania</t>
  </si>
  <si>
    <t>newsletter e-mail</t>
  </si>
  <si>
    <t>facebook</t>
  </si>
  <si>
    <t>Walne Zebranie Członków</t>
  </si>
  <si>
    <t>7. Zaznacz gminę, w której mieszkasz?</t>
  </si>
  <si>
    <t>Kępice</t>
  </si>
  <si>
    <t>Kobylnica</t>
  </si>
  <si>
    <t>Miasto Ustka</t>
  </si>
  <si>
    <t>Słupsk</t>
  </si>
  <si>
    <t>Smołdzino</t>
  </si>
  <si>
    <t>Ustka</t>
  </si>
  <si>
    <t>8. Płeć</t>
  </si>
  <si>
    <t>kobieta</t>
  </si>
  <si>
    <t>mężczyzna</t>
  </si>
  <si>
    <t>9. Wiek</t>
  </si>
  <si>
    <t>do 25 lat</t>
  </si>
  <si>
    <t>25-35</t>
  </si>
  <si>
    <t>35-60</t>
  </si>
  <si>
    <t>60 i więcej</t>
  </si>
  <si>
    <t>10. Obecnie</t>
  </si>
  <si>
    <t>pracuję</t>
  </si>
  <si>
    <t>jestem bezrobotny</t>
  </si>
  <si>
    <t>Jestem na emeryturze/rencie</t>
  </si>
  <si>
    <t>Prowadzę gospodarstwo rolne</t>
  </si>
  <si>
    <t>uczę się</t>
  </si>
  <si>
    <t>prowadzę działalność gospodarczą</t>
  </si>
  <si>
    <t>nie widzę grup defaworyzowanych</t>
  </si>
  <si>
    <t>budownictwo mieszkaniowe</t>
  </si>
  <si>
    <t>kobiety, dzieci i młodzież, osoby pracujące, mężczyźni, obcokrajowcy</t>
  </si>
  <si>
    <t>rolnik</t>
  </si>
  <si>
    <t>bardzo niezdowolony</t>
  </si>
  <si>
    <t>niezadowolony</t>
  </si>
  <si>
    <t>nie mam zdania</t>
  </si>
  <si>
    <t>zadowolony</t>
  </si>
  <si>
    <t>bardzo zadowolony</t>
  </si>
  <si>
    <t>bardzo niezadowolony</t>
  </si>
  <si>
    <t>bardzo nizadowolony</t>
  </si>
  <si>
    <t>srednia</t>
  </si>
  <si>
    <t>bez opisu</t>
  </si>
  <si>
    <t>grupy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</si>
</sst>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wrapText="1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8" borderId="1" xfId="0" applyNumberFormat="1" applyFont="1" applyFill="1" applyBorder="1" applyAlignment="1">
      <alignment horizontal="center" vertical="center"/>
    </xf>
    <xf numFmtId="2" fontId="8" fillId="10" borderId="1" xfId="0" applyNumberFormat="1" applyFont="1" applyFill="1" applyBorder="1" applyAlignment="1">
      <alignment horizontal="center" wrapText="1"/>
    </xf>
    <xf numFmtId="2" fontId="8" fillId="13" borderId="1" xfId="0" applyNumberFormat="1" applyFont="1" applyFill="1" applyBorder="1" applyAlignment="1">
      <alignment horizontal="center" vertical="center" wrapText="1"/>
    </xf>
    <xf numFmtId="2" fontId="8" fillId="12" borderId="1" xfId="0" applyNumberFormat="1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2" fontId="8" fillId="9" borderId="1" xfId="0" applyNumberFormat="1" applyFont="1" applyFill="1" applyBorder="1" applyAlignment="1">
      <alignment horizontal="center" vertical="center" wrapText="1"/>
    </xf>
    <xf numFmtId="2" fontId="8" fillId="1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8" fillId="9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2" fontId="8" fillId="10" borderId="1" xfId="0" applyNumberFormat="1" applyFont="1" applyFill="1" applyBorder="1" applyAlignment="1">
      <alignment horizontal="center" vertical="center"/>
    </xf>
    <xf numFmtId="2" fontId="8" fillId="13" borderId="1" xfId="0" applyNumberFormat="1" applyFont="1" applyFill="1" applyBorder="1" applyAlignment="1">
      <alignment horizontal="center" vertical="center"/>
    </xf>
    <xf numFmtId="2" fontId="8" fillId="12" borderId="1" xfId="0" applyNumberFormat="1" applyFont="1" applyFill="1" applyBorder="1" applyAlignment="1">
      <alignment horizontal="center" vertical="center"/>
    </xf>
    <xf numFmtId="2" fontId="8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8" fillId="8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wrapText="1"/>
    </xf>
    <xf numFmtId="0" fontId="8" fillId="13" borderId="1" xfId="0" applyFont="1" applyFill="1" applyBorder="1" applyAlignment="1">
      <alignment wrapText="1"/>
    </xf>
    <xf numFmtId="0" fontId="8" fillId="1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4" fillId="0" borderId="0" xfId="0" applyFont="1"/>
    <xf numFmtId="0" fontId="8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2" fontId="0" fillId="0" borderId="0" xfId="0" applyNumberFormat="1"/>
    <xf numFmtId="2" fontId="8" fillId="4" borderId="1" xfId="0" applyNumberFormat="1" applyFont="1" applyFill="1" applyBorder="1" applyAlignment="1">
      <alignment horizontal="center" vertical="center" wrapText="1"/>
    </xf>
    <xf numFmtId="2" fontId="8" fillId="15" borderId="2" xfId="0" applyNumberFormat="1" applyFont="1" applyFill="1" applyBorder="1" applyAlignment="1">
      <alignment horizontal="center" vertical="center"/>
    </xf>
    <xf numFmtId="0" fontId="8" fillId="15" borderId="4" xfId="0" applyFont="1" applyFill="1" applyBorder="1" applyAlignment="1">
      <alignment horizontal="center" vertical="center"/>
    </xf>
    <xf numFmtId="2" fontId="8" fillId="9" borderId="2" xfId="0" applyNumberFormat="1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2" fontId="8" fillId="10" borderId="2" xfId="0" applyNumberFormat="1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2" fontId="8" fillId="13" borderId="2" xfId="0" applyNumberFormat="1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/>
    </xf>
    <xf numFmtId="2" fontId="8" fillId="16" borderId="2" xfId="0" applyNumberFormat="1" applyFont="1" applyFill="1" applyBorder="1" applyAlignment="1">
      <alignment horizontal="center" vertical="center"/>
    </xf>
    <xf numFmtId="0" fontId="8" fillId="16" borderId="4" xfId="0" applyFont="1" applyFill="1" applyBorder="1" applyAlignment="1">
      <alignment horizontal="center" vertical="center"/>
    </xf>
    <xf numFmtId="2" fontId="8" fillId="12" borderId="2" xfId="0" applyNumberFormat="1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2" fontId="8" fillId="14" borderId="2" xfId="0" applyNumberFormat="1" applyFont="1" applyFill="1" applyBorder="1" applyAlignment="1">
      <alignment horizontal="center" vertical="center"/>
    </xf>
    <xf numFmtId="0" fontId="8" fillId="14" borderId="4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2" fontId="9" fillId="9" borderId="2" xfId="0" applyNumberFormat="1" applyFont="1" applyFill="1" applyBorder="1" applyAlignment="1">
      <alignment horizontal="center" vertical="center"/>
    </xf>
    <xf numFmtId="2" fontId="9" fillId="9" borderId="3" xfId="0" applyNumberFormat="1" applyFont="1" applyFill="1" applyBorder="1" applyAlignment="1">
      <alignment horizontal="center" vertical="center"/>
    </xf>
    <xf numFmtId="2" fontId="9" fillId="9" borderId="4" xfId="0" applyNumberFormat="1" applyFont="1" applyFill="1" applyBorder="1" applyAlignment="1">
      <alignment horizontal="center" vertical="center"/>
    </xf>
    <xf numFmtId="2" fontId="9" fillId="10" borderId="2" xfId="0" applyNumberFormat="1" applyFont="1" applyFill="1" applyBorder="1" applyAlignment="1">
      <alignment horizontal="center" vertical="center"/>
    </xf>
    <xf numFmtId="2" fontId="9" fillId="10" borderId="3" xfId="0" applyNumberFormat="1" applyFont="1" applyFill="1" applyBorder="1" applyAlignment="1">
      <alignment horizontal="center" vertical="center"/>
    </xf>
    <xf numFmtId="2" fontId="9" fillId="10" borderId="4" xfId="0" applyNumberFormat="1" applyFont="1" applyFill="1" applyBorder="1" applyAlignment="1">
      <alignment horizontal="center" vertical="center"/>
    </xf>
    <xf numFmtId="2" fontId="9" fillId="13" borderId="2" xfId="0" applyNumberFormat="1" applyFont="1" applyFill="1" applyBorder="1" applyAlignment="1">
      <alignment horizontal="center" vertical="center"/>
    </xf>
    <xf numFmtId="2" fontId="9" fillId="13" borderId="3" xfId="0" applyNumberFormat="1" applyFont="1" applyFill="1" applyBorder="1" applyAlignment="1">
      <alignment horizontal="center" vertical="center"/>
    </xf>
    <xf numFmtId="2" fontId="9" fillId="13" borderId="4" xfId="0" applyNumberFormat="1" applyFont="1" applyFill="1" applyBorder="1" applyAlignment="1">
      <alignment horizontal="center" vertical="center"/>
    </xf>
    <xf numFmtId="2" fontId="9" fillId="12" borderId="2" xfId="0" applyNumberFormat="1" applyFont="1" applyFill="1" applyBorder="1" applyAlignment="1">
      <alignment horizontal="center" vertical="center"/>
    </xf>
    <xf numFmtId="2" fontId="9" fillId="12" borderId="3" xfId="0" applyNumberFormat="1" applyFont="1" applyFill="1" applyBorder="1" applyAlignment="1">
      <alignment horizontal="center" vertical="center"/>
    </xf>
    <xf numFmtId="2" fontId="9" fillId="12" borderId="4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8" borderId="2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2" fontId="8" fillId="16" borderId="2" xfId="0" applyNumberFormat="1" applyFont="1" applyFill="1" applyBorder="1" applyAlignment="1">
      <alignment horizontal="center" wrapText="1"/>
    </xf>
    <xf numFmtId="0" fontId="8" fillId="16" borderId="4" xfId="0" applyFont="1" applyFill="1" applyBorder="1" applyAlignment="1">
      <alignment horizontal="center" wrapText="1"/>
    </xf>
    <xf numFmtId="2" fontId="8" fillId="10" borderId="2" xfId="0" applyNumberFormat="1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center" wrapText="1"/>
    </xf>
    <xf numFmtId="2" fontId="8" fillId="13" borderId="2" xfId="0" applyNumberFormat="1" applyFont="1" applyFill="1" applyBorder="1" applyAlignment="1">
      <alignment horizontal="center" wrapText="1"/>
    </xf>
    <xf numFmtId="0" fontId="8" fillId="13" borderId="4" xfId="0" applyFont="1" applyFill="1" applyBorder="1" applyAlignment="1">
      <alignment horizontal="center" wrapText="1"/>
    </xf>
    <xf numFmtId="2" fontId="8" fillId="12" borderId="2" xfId="0" applyNumberFormat="1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9" fillId="6" borderId="2" xfId="0" applyNumberFormat="1" applyFont="1" applyFill="1" applyBorder="1" applyAlignment="1">
      <alignment horizontal="center" vertical="center"/>
    </xf>
    <xf numFmtId="2" fontId="9" fillId="6" borderId="3" xfId="0" applyNumberFormat="1" applyFont="1" applyFill="1" applyBorder="1" applyAlignment="1">
      <alignment horizontal="center" vertical="center"/>
    </xf>
    <xf numFmtId="2" fontId="9" fillId="6" borderId="4" xfId="0" applyNumberFormat="1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gr.org.pl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60"/>
  <sheetViews>
    <sheetView tabSelected="1" workbookViewId="0">
      <selection activeCell="A21" sqref="A21:M38"/>
    </sheetView>
  </sheetViews>
  <sheetFormatPr defaultRowHeight="14.4" x14ac:dyDescent="0.3"/>
  <cols>
    <col min="6" max="6" width="11.44140625" customWidth="1"/>
    <col min="7" max="7" width="11.21875" customWidth="1"/>
    <col min="17" max="17" width="9.33203125" customWidth="1"/>
  </cols>
  <sheetData>
    <row r="1" spans="1:6" x14ac:dyDescent="0.3">
      <c r="A1" s="114" t="s">
        <v>16</v>
      </c>
      <c r="B1" s="115"/>
      <c r="C1" s="115"/>
      <c r="D1" s="115"/>
      <c r="E1" s="115"/>
      <c r="F1" s="116"/>
    </row>
    <row r="2" spans="1:6" ht="36" x14ac:dyDescent="0.3">
      <c r="A2" s="2"/>
      <c r="B2" s="6" t="s">
        <v>100</v>
      </c>
      <c r="C2" s="6" t="s">
        <v>101</v>
      </c>
      <c r="D2" s="6" t="s">
        <v>102</v>
      </c>
      <c r="E2" s="6" t="s">
        <v>103</v>
      </c>
      <c r="F2" s="6" t="s">
        <v>104</v>
      </c>
    </row>
    <row r="3" spans="1:6" hidden="1" x14ac:dyDescent="0.3">
      <c r="A3" s="2" t="str">
        <f>A23</f>
        <v>online</v>
      </c>
      <c r="B3" s="2">
        <v>0</v>
      </c>
      <c r="C3" s="2">
        <v>12</v>
      </c>
      <c r="D3" s="2">
        <v>26</v>
      </c>
      <c r="E3" s="2">
        <v>102</v>
      </c>
      <c r="F3" s="2">
        <v>15</v>
      </c>
    </row>
    <row r="4" spans="1:6" hidden="1" x14ac:dyDescent="0.3">
      <c r="A4" s="2">
        <f t="shared" ref="A4:A9" si="0">A24</f>
        <v>1</v>
      </c>
      <c r="B4" s="2"/>
      <c r="C4" s="2"/>
      <c r="D4" s="2"/>
      <c r="E4" s="2"/>
      <c r="F4" s="2">
        <v>1</v>
      </c>
    </row>
    <row r="5" spans="1:6" hidden="1" x14ac:dyDescent="0.3">
      <c r="A5" s="2">
        <f t="shared" si="0"/>
        <v>2</v>
      </c>
      <c r="B5" s="2"/>
      <c r="C5" s="2"/>
      <c r="D5" s="2"/>
      <c r="E5" s="2"/>
      <c r="F5" s="2"/>
    </row>
    <row r="6" spans="1:6" hidden="1" x14ac:dyDescent="0.3">
      <c r="A6" s="2">
        <f t="shared" si="0"/>
        <v>3</v>
      </c>
      <c r="B6" s="2"/>
      <c r="C6" s="2"/>
      <c r="D6" s="2"/>
      <c r="E6" s="2">
        <v>1</v>
      </c>
      <c r="F6" s="2"/>
    </row>
    <row r="7" spans="1:6" hidden="1" x14ac:dyDescent="0.3">
      <c r="A7" s="2">
        <f t="shared" si="0"/>
        <v>4</v>
      </c>
      <c r="B7" s="2"/>
      <c r="C7" s="2"/>
      <c r="D7" s="2"/>
      <c r="E7" s="2"/>
      <c r="F7" s="2">
        <v>1</v>
      </c>
    </row>
    <row r="8" spans="1:6" hidden="1" x14ac:dyDescent="0.3">
      <c r="A8" s="2">
        <f t="shared" si="0"/>
        <v>5</v>
      </c>
      <c r="B8" s="2"/>
      <c r="C8" s="2"/>
      <c r="D8" s="2"/>
      <c r="E8" s="2"/>
      <c r="F8" s="2">
        <v>1</v>
      </c>
    </row>
    <row r="9" spans="1:6" hidden="1" x14ac:dyDescent="0.3">
      <c r="A9" s="2">
        <f t="shared" si="0"/>
        <v>6</v>
      </c>
      <c r="B9" s="2"/>
      <c r="C9" s="2"/>
      <c r="D9" s="2"/>
      <c r="E9" s="2"/>
      <c r="F9" s="2">
        <v>1</v>
      </c>
    </row>
    <row r="10" spans="1:6" hidden="1" x14ac:dyDescent="0.3">
      <c r="A10" s="2">
        <v>7</v>
      </c>
      <c r="B10" s="2"/>
      <c r="C10" s="2"/>
      <c r="D10" s="2"/>
      <c r="E10" s="2"/>
      <c r="F10" s="2">
        <v>1</v>
      </c>
    </row>
    <row r="11" spans="1:6" hidden="1" x14ac:dyDescent="0.3">
      <c r="A11" s="2">
        <v>8</v>
      </c>
      <c r="B11" s="2"/>
      <c r="C11" s="2"/>
      <c r="D11" s="2"/>
      <c r="E11" s="2"/>
      <c r="F11" s="2">
        <v>1</v>
      </c>
    </row>
    <row r="12" spans="1:6" hidden="1" x14ac:dyDescent="0.3">
      <c r="A12" s="2">
        <v>9</v>
      </c>
      <c r="B12" s="2"/>
      <c r="C12" s="2"/>
      <c r="D12" s="2"/>
      <c r="E12" s="2"/>
      <c r="F12" s="2">
        <v>1</v>
      </c>
    </row>
    <row r="13" spans="1:6" hidden="1" x14ac:dyDescent="0.3">
      <c r="A13" s="2">
        <v>10</v>
      </c>
      <c r="B13" s="2"/>
      <c r="C13" s="2"/>
      <c r="D13" s="2"/>
      <c r="E13" s="2"/>
      <c r="F13" s="2">
        <v>1</v>
      </c>
    </row>
    <row r="14" spans="1:6" hidden="1" x14ac:dyDescent="0.3">
      <c r="A14" s="2">
        <v>11</v>
      </c>
      <c r="B14" s="2"/>
      <c r="C14" s="2"/>
      <c r="D14" s="2"/>
      <c r="E14" s="2">
        <v>1</v>
      </c>
      <c r="F14" s="2"/>
    </row>
    <row r="15" spans="1:6" hidden="1" x14ac:dyDescent="0.3">
      <c r="A15" s="2">
        <v>12</v>
      </c>
      <c r="B15" s="2"/>
      <c r="C15" s="2"/>
      <c r="D15" s="2"/>
      <c r="E15" s="2"/>
      <c r="F15" s="2"/>
    </row>
    <row r="16" spans="1:6" hidden="1" x14ac:dyDescent="0.3">
      <c r="A16" s="2">
        <v>13</v>
      </c>
      <c r="B16" s="2"/>
      <c r="C16" s="2"/>
      <c r="D16" s="2"/>
      <c r="E16" s="2"/>
      <c r="F16" s="2"/>
    </row>
    <row r="17" spans="1:13" hidden="1" x14ac:dyDescent="0.3">
      <c r="A17" s="2" t="s">
        <v>14</v>
      </c>
      <c r="B17" s="2">
        <f>SUM(B3:B16)</f>
        <v>0</v>
      </c>
      <c r="C17" s="2">
        <f t="shared" ref="C17:F17" si="1">SUM(C3:C16)</f>
        <v>12</v>
      </c>
      <c r="D17" s="2">
        <f t="shared" si="1"/>
        <v>26</v>
      </c>
      <c r="E17" s="2">
        <f t="shared" si="1"/>
        <v>104</v>
      </c>
      <c r="F17" s="2">
        <f t="shared" si="1"/>
        <v>23</v>
      </c>
    </row>
    <row r="18" spans="1:13" x14ac:dyDescent="0.3">
      <c r="A18" s="2" t="s">
        <v>15</v>
      </c>
      <c r="B18" s="11">
        <f>B17*100/SUM(B17:F17)</f>
        <v>0</v>
      </c>
      <c r="C18" s="11">
        <f>C17*100/SUM(B17:G17)</f>
        <v>7.2727272727272725</v>
      </c>
      <c r="D18" s="11">
        <f>D17*100/SUM(B17:H17)</f>
        <v>15.757575757575758</v>
      </c>
      <c r="E18" s="11">
        <f>E17*100/SUM(B17:F17)</f>
        <v>63.030303030303031</v>
      </c>
      <c r="F18" s="11">
        <f>F17*100/SUM(B17:F17)</f>
        <v>13.939393939393939</v>
      </c>
    </row>
    <row r="19" spans="1:13" x14ac:dyDescent="0.3">
      <c r="A19" s="2" t="s">
        <v>109</v>
      </c>
      <c r="B19" s="99">
        <f>B18+C18</f>
        <v>7.2727272727272725</v>
      </c>
      <c r="C19" s="100"/>
      <c r="E19" s="99">
        <f>E18+F18</f>
        <v>76.969696969696969</v>
      </c>
      <c r="F19" s="100"/>
    </row>
    <row r="21" spans="1:13" x14ac:dyDescent="0.3">
      <c r="A21" s="114" t="s">
        <v>0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6"/>
    </row>
    <row r="22" spans="1:13" ht="48" x14ac:dyDescent="0.3">
      <c r="A22" s="2"/>
      <c r="B22" s="28" t="s">
        <v>2</v>
      </c>
      <c r="C22" s="28" t="s">
        <v>3</v>
      </c>
      <c r="D22" s="28" t="s">
        <v>4</v>
      </c>
      <c r="E22" s="15" t="s">
        <v>5</v>
      </c>
      <c r="F22" s="28" t="s">
        <v>6</v>
      </c>
      <c r="G22" s="15" t="s">
        <v>7</v>
      </c>
      <c r="H22" s="28" t="s">
        <v>8</v>
      </c>
      <c r="I22" s="28" t="s">
        <v>9</v>
      </c>
      <c r="J22" s="28" t="s">
        <v>10</v>
      </c>
      <c r="K22" s="28" t="s">
        <v>11</v>
      </c>
      <c r="L22" s="28" t="s">
        <v>12</v>
      </c>
      <c r="M22" s="28" t="s">
        <v>13</v>
      </c>
    </row>
    <row r="23" spans="1:13" hidden="1" x14ac:dyDescent="0.3">
      <c r="A23" s="2" t="s">
        <v>1</v>
      </c>
      <c r="B23" s="2">
        <v>40</v>
      </c>
      <c r="C23" s="2">
        <v>2</v>
      </c>
      <c r="D23" s="2">
        <v>3</v>
      </c>
      <c r="E23" s="2">
        <v>2</v>
      </c>
      <c r="F23" s="2">
        <v>25</v>
      </c>
      <c r="G23" s="2">
        <v>48</v>
      </c>
      <c r="H23" s="2">
        <v>4</v>
      </c>
      <c r="I23" s="2">
        <v>6</v>
      </c>
      <c r="J23" s="2">
        <v>4</v>
      </c>
      <c r="K23" s="2">
        <v>11</v>
      </c>
      <c r="L23" s="2">
        <v>9</v>
      </c>
      <c r="M23" s="2" t="s">
        <v>97</v>
      </c>
    </row>
    <row r="24" spans="1:13" hidden="1" x14ac:dyDescent="0.3">
      <c r="A24" s="2">
        <v>1</v>
      </c>
      <c r="B24" s="2">
        <v>1</v>
      </c>
      <c r="C24" s="2">
        <v>1</v>
      </c>
      <c r="D24" s="2"/>
      <c r="E24" s="2"/>
      <c r="F24" s="2"/>
      <c r="G24" s="2"/>
      <c r="H24" s="2"/>
      <c r="I24" s="2"/>
      <c r="J24" s="2">
        <v>1</v>
      </c>
      <c r="K24" s="2"/>
      <c r="L24" s="2"/>
      <c r="M24" s="2"/>
    </row>
    <row r="25" spans="1:13" hidden="1" x14ac:dyDescent="0.3">
      <c r="A25" s="2">
        <v>2</v>
      </c>
      <c r="B25" s="2">
        <v>1</v>
      </c>
      <c r="C25" s="2">
        <v>1</v>
      </c>
      <c r="D25" s="2">
        <v>1</v>
      </c>
      <c r="E25" s="2"/>
      <c r="F25" s="2">
        <v>1</v>
      </c>
      <c r="G25" s="2">
        <v>1</v>
      </c>
      <c r="H25" s="2"/>
      <c r="I25" s="2"/>
      <c r="J25" s="2"/>
      <c r="K25" s="2">
        <v>1</v>
      </c>
      <c r="L25" s="2">
        <v>1</v>
      </c>
      <c r="M25" s="2"/>
    </row>
    <row r="26" spans="1:13" hidden="1" x14ac:dyDescent="0.3">
      <c r="A26" s="2">
        <v>3</v>
      </c>
      <c r="B26" s="2">
        <v>1</v>
      </c>
      <c r="C26" s="2">
        <v>1</v>
      </c>
      <c r="D26" s="2">
        <v>1</v>
      </c>
      <c r="E26" s="2"/>
      <c r="F26" s="2"/>
      <c r="G26" s="2">
        <v>1</v>
      </c>
      <c r="H26" s="2">
        <v>1</v>
      </c>
      <c r="I26" s="2"/>
      <c r="J26" s="2"/>
      <c r="K26" s="2">
        <v>1</v>
      </c>
      <c r="L26" s="2">
        <v>1</v>
      </c>
      <c r="M26" s="2"/>
    </row>
    <row r="27" spans="1:13" hidden="1" x14ac:dyDescent="0.3">
      <c r="A27" s="2">
        <v>4</v>
      </c>
      <c r="B27" s="2">
        <v>1</v>
      </c>
      <c r="C27" s="2"/>
      <c r="D27" s="2"/>
      <c r="E27" s="2"/>
      <c r="F27" s="2"/>
      <c r="G27" s="2">
        <v>1</v>
      </c>
      <c r="H27" s="2"/>
      <c r="I27" s="2"/>
      <c r="J27" s="2"/>
      <c r="K27" s="2">
        <v>1</v>
      </c>
      <c r="L27" s="2"/>
      <c r="M27" s="2"/>
    </row>
    <row r="28" spans="1:13" hidden="1" x14ac:dyDescent="0.3">
      <c r="A28" s="2">
        <v>5</v>
      </c>
      <c r="B28" s="2">
        <v>1</v>
      </c>
      <c r="C28" s="2">
        <v>1</v>
      </c>
      <c r="D28" s="2">
        <v>1</v>
      </c>
      <c r="E28" s="2"/>
      <c r="F28" s="2">
        <v>1</v>
      </c>
      <c r="G28" s="2">
        <v>1</v>
      </c>
      <c r="H28" s="2"/>
      <c r="I28" s="2"/>
      <c r="J28" s="2"/>
      <c r="K28" s="2"/>
      <c r="L28" s="2"/>
      <c r="M28" s="2"/>
    </row>
    <row r="29" spans="1:13" hidden="1" x14ac:dyDescent="0.3">
      <c r="A29" s="2">
        <v>6</v>
      </c>
      <c r="B29" s="2">
        <v>1</v>
      </c>
      <c r="C29" s="2"/>
      <c r="D29" s="2">
        <v>1</v>
      </c>
      <c r="E29" s="2">
        <v>1</v>
      </c>
      <c r="F29" s="2">
        <v>1</v>
      </c>
      <c r="G29" s="2"/>
      <c r="H29" s="2">
        <v>1</v>
      </c>
      <c r="I29" s="2"/>
      <c r="J29" s="2"/>
      <c r="K29" s="2">
        <v>1</v>
      </c>
      <c r="L29" s="2">
        <v>1</v>
      </c>
      <c r="M29" s="2"/>
    </row>
    <row r="30" spans="1:13" hidden="1" x14ac:dyDescent="0.3">
      <c r="A30" s="2">
        <v>7</v>
      </c>
      <c r="B30" s="2">
        <v>1</v>
      </c>
      <c r="C30" s="2"/>
      <c r="D30" s="2">
        <v>1</v>
      </c>
      <c r="E30" s="2">
        <v>1</v>
      </c>
      <c r="F30" s="2">
        <v>1</v>
      </c>
      <c r="G30" s="2">
        <v>1</v>
      </c>
      <c r="H30" s="2"/>
      <c r="I30" s="2"/>
      <c r="J30" s="2"/>
      <c r="K30" s="2">
        <v>1</v>
      </c>
      <c r="L30" s="2">
        <v>1</v>
      </c>
      <c r="M30" s="2"/>
    </row>
    <row r="31" spans="1:13" hidden="1" x14ac:dyDescent="0.3">
      <c r="A31" s="2">
        <v>8</v>
      </c>
      <c r="B31" s="2"/>
      <c r="C31" s="2"/>
      <c r="D31" s="2"/>
      <c r="E31" s="2"/>
      <c r="F31" s="2"/>
      <c r="G31" s="2">
        <v>1</v>
      </c>
      <c r="H31" s="2"/>
      <c r="I31" s="2"/>
      <c r="J31" s="2">
        <v>1</v>
      </c>
      <c r="K31" s="2">
        <v>1</v>
      </c>
      <c r="L31" s="2">
        <v>1</v>
      </c>
      <c r="M31" s="2"/>
    </row>
    <row r="32" spans="1:13" hidden="1" x14ac:dyDescent="0.3">
      <c r="A32" s="2">
        <v>9</v>
      </c>
      <c r="B32" s="2">
        <v>1</v>
      </c>
      <c r="C32" s="2"/>
      <c r="D32" s="2"/>
      <c r="E32" s="2"/>
      <c r="F32" s="2">
        <v>1</v>
      </c>
      <c r="G32" s="2">
        <v>1</v>
      </c>
      <c r="H32" s="2"/>
      <c r="I32" s="2"/>
      <c r="J32" s="2"/>
      <c r="K32" s="2">
        <v>1</v>
      </c>
      <c r="L32" s="2"/>
      <c r="M32" s="2"/>
    </row>
    <row r="33" spans="1:26" hidden="1" x14ac:dyDescent="0.3">
      <c r="A33" s="2">
        <v>10</v>
      </c>
      <c r="B33" s="2"/>
      <c r="C33" s="2">
        <v>1</v>
      </c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 hidden="1" x14ac:dyDescent="0.3">
      <c r="A34" s="2">
        <v>11</v>
      </c>
      <c r="B34" s="2">
        <v>1</v>
      </c>
      <c r="C34" s="2">
        <v>1</v>
      </c>
      <c r="D34" s="2"/>
      <c r="E34" s="2">
        <v>1</v>
      </c>
      <c r="F34" s="2"/>
      <c r="G34" s="2">
        <v>1</v>
      </c>
      <c r="H34" s="2"/>
      <c r="I34" s="2"/>
      <c r="J34" s="2">
        <v>1</v>
      </c>
      <c r="K34" s="2">
        <v>1</v>
      </c>
      <c r="L34" s="2">
        <v>1</v>
      </c>
      <c r="M34" s="2"/>
    </row>
    <row r="35" spans="1:26" hidden="1" x14ac:dyDescent="0.3">
      <c r="A35" s="2">
        <v>12</v>
      </c>
      <c r="B35" s="2">
        <v>1</v>
      </c>
      <c r="C35" s="2"/>
      <c r="D35" s="2"/>
      <c r="E35" s="2"/>
      <c r="F35" s="2">
        <v>1</v>
      </c>
      <c r="G35" s="2">
        <v>1</v>
      </c>
      <c r="H35" s="2"/>
      <c r="I35" s="2"/>
      <c r="J35" s="2">
        <v>1</v>
      </c>
      <c r="K35" s="2">
        <v>1</v>
      </c>
      <c r="L35" s="2">
        <v>1</v>
      </c>
      <c r="M35" s="2"/>
    </row>
    <row r="36" spans="1:26" hidden="1" x14ac:dyDescent="0.3">
      <c r="A36" s="2">
        <v>13</v>
      </c>
      <c r="B36" s="2">
        <v>1</v>
      </c>
      <c r="C36" s="2"/>
      <c r="D36" s="2"/>
      <c r="E36" s="2"/>
      <c r="F36" s="2"/>
      <c r="G36" s="2">
        <v>1</v>
      </c>
      <c r="H36" s="2"/>
      <c r="I36" s="2"/>
      <c r="J36" s="2"/>
      <c r="K36" s="2">
        <v>1</v>
      </c>
      <c r="L36" s="2">
        <v>1</v>
      </c>
      <c r="M36" s="2"/>
    </row>
    <row r="37" spans="1:26" x14ac:dyDescent="0.3">
      <c r="A37" s="2" t="s">
        <v>14</v>
      </c>
      <c r="B37" s="2">
        <f>SUM(B23:B36)</f>
        <v>51</v>
      </c>
      <c r="C37" s="2">
        <f t="shared" ref="C37:L37" si="2">SUM(C23:C36)</f>
        <v>8</v>
      </c>
      <c r="D37" s="2">
        <f t="shared" si="2"/>
        <v>8</v>
      </c>
      <c r="E37" s="2">
        <f t="shared" si="2"/>
        <v>5</v>
      </c>
      <c r="F37" s="2">
        <f t="shared" si="2"/>
        <v>31</v>
      </c>
      <c r="G37" s="2">
        <f t="shared" si="2"/>
        <v>58</v>
      </c>
      <c r="H37" s="2">
        <f t="shared" si="2"/>
        <v>6</v>
      </c>
      <c r="I37" s="2">
        <f t="shared" si="2"/>
        <v>6</v>
      </c>
      <c r="J37" s="2">
        <f t="shared" si="2"/>
        <v>8</v>
      </c>
      <c r="K37" s="2">
        <f t="shared" si="2"/>
        <v>21</v>
      </c>
      <c r="L37" s="2">
        <f t="shared" si="2"/>
        <v>17</v>
      </c>
      <c r="M37" s="2">
        <v>1</v>
      </c>
    </row>
    <row r="38" spans="1:26" x14ac:dyDescent="0.3">
      <c r="A38" s="2" t="s">
        <v>15</v>
      </c>
      <c r="B38" s="13">
        <f>B37*100/SUM(B37:M37)</f>
        <v>23.181818181818183</v>
      </c>
      <c r="C38" s="11">
        <f>C37*100/SUM(B37:M37)</f>
        <v>3.6363636363636362</v>
      </c>
      <c r="D38" s="11">
        <f>D37*100/SUM(B37:M37)</f>
        <v>3.6363636363636362</v>
      </c>
      <c r="E38" s="11">
        <f>E37*100/SUM(B37:M37)</f>
        <v>2.2727272727272729</v>
      </c>
      <c r="F38" s="12">
        <f>F37*100/SUM(B37:M37)</f>
        <v>14.090909090909092</v>
      </c>
      <c r="G38" s="13">
        <f>G37*100/SUM(B37:M37)</f>
        <v>26.363636363636363</v>
      </c>
      <c r="H38" s="11">
        <f>H37*100/SUM(B37:M37)</f>
        <v>2.7272727272727271</v>
      </c>
      <c r="I38" s="11">
        <f>I37*100/SUM(B37:M37)</f>
        <v>2.7272727272727271</v>
      </c>
      <c r="J38" s="11">
        <f>J37*100/SUM(B37:M37)</f>
        <v>3.6363636363636362</v>
      </c>
      <c r="K38" s="12">
        <f>K37*100/SUM(B37:M37)</f>
        <v>9.545454545454545</v>
      </c>
      <c r="L38" s="12">
        <f>L37*100/SUM(B37:M37)</f>
        <v>7.7272727272727275</v>
      </c>
      <c r="M38" s="11">
        <f>M37*100/SUM(B37:M37)</f>
        <v>0.45454545454545453</v>
      </c>
    </row>
    <row r="40" spans="1:26" x14ac:dyDescent="0.3">
      <c r="A40" s="131" t="s">
        <v>17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3"/>
    </row>
    <row r="41" spans="1:26" ht="37.799999999999997" customHeight="1" x14ac:dyDescent="0.3">
      <c r="A41" s="4"/>
      <c r="B41" s="117" t="s">
        <v>18</v>
      </c>
      <c r="C41" s="117"/>
      <c r="D41" s="117"/>
      <c r="E41" s="117"/>
      <c r="F41" s="118"/>
      <c r="G41" s="119" t="s">
        <v>19</v>
      </c>
      <c r="H41" s="119"/>
      <c r="I41" s="119"/>
      <c r="J41" s="119"/>
      <c r="K41" s="119"/>
      <c r="L41" s="120" t="s">
        <v>20</v>
      </c>
      <c r="M41" s="120"/>
      <c r="N41" s="120"/>
      <c r="O41" s="120"/>
      <c r="P41" s="120"/>
      <c r="Q41" s="127" t="s">
        <v>21</v>
      </c>
      <c r="R41" s="127"/>
      <c r="S41" s="127"/>
      <c r="T41" s="127"/>
      <c r="U41" s="127"/>
      <c r="V41" s="128" t="s">
        <v>22</v>
      </c>
      <c r="W41" s="129"/>
      <c r="X41" s="129"/>
      <c r="Y41" s="129"/>
      <c r="Z41" s="130"/>
    </row>
    <row r="42" spans="1:26" ht="36" x14ac:dyDescent="0.3">
      <c r="A42" s="2"/>
      <c r="B42" s="15" t="s">
        <v>105</v>
      </c>
      <c r="C42" s="15" t="s">
        <v>101</v>
      </c>
      <c r="D42" s="15" t="s">
        <v>102</v>
      </c>
      <c r="E42" s="15" t="s">
        <v>103</v>
      </c>
      <c r="F42" s="15" t="s">
        <v>104</v>
      </c>
      <c r="G42" s="15" t="str">
        <f>B42</f>
        <v>bardzo niezadowolony</v>
      </c>
      <c r="H42" s="15" t="str">
        <f t="shared" ref="H42:K42" si="3">C42</f>
        <v>niezadowolony</v>
      </c>
      <c r="I42" s="15" t="str">
        <f t="shared" si="3"/>
        <v>nie mam zdania</v>
      </c>
      <c r="J42" s="15" t="str">
        <f t="shared" si="3"/>
        <v>zadowolony</v>
      </c>
      <c r="K42" s="15" t="str">
        <f t="shared" si="3"/>
        <v>bardzo zadowolony</v>
      </c>
      <c r="L42" s="15" t="str">
        <f>G42</f>
        <v>bardzo niezadowolony</v>
      </c>
      <c r="M42" s="15" t="str">
        <f t="shared" ref="M42:P42" si="4">H42</f>
        <v>niezadowolony</v>
      </c>
      <c r="N42" s="15" t="str">
        <f t="shared" si="4"/>
        <v>nie mam zdania</v>
      </c>
      <c r="O42" s="15" t="str">
        <f t="shared" si="4"/>
        <v>zadowolony</v>
      </c>
      <c r="P42" s="15" t="str">
        <f t="shared" si="4"/>
        <v>bardzo zadowolony</v>
      </c>
      <c r="Q42" s="15" t="str">
        <f>B42</f>
        <v>bardzo niezadowolony</v>
      </c>
      <c r="R42" s="15" t="str">
        <f t="shared" ref="R42:U42" si="5">C42</f>
        <v>niezadowolony</v>
      </c>
      <c r="S42" s="15" t="str">
        <f t="shared" si="5"/>
        <v>nie mam zdania</v>
      </c>
      <c r="T42" s="15" t="str">
        <f t="shared" si="5"/>
        <v>zadowolony</v>
      </c>
      <c r="U42" s="15" t="str">
        <f t="shared" si="5"/>
        <v>bardzo zadowolony</v>
      </c>
      <c r="V42" s="15" t="str">
        <f>B42</f>
        <v>bardzo niezadowolony</v>
      </c>
      <c r="W42" s="15" t="str">
        <f t="shared" ref="W42:Z42" si="6">C42</f>
        <v>niezadowolony</v>
      </c>
      <c r="X42" s="15" t="str">
        <f t="shared" si="6"/>
        <v>nie mam zdania</v>
      </c>
      <c r="Y42" s="15" t="str">
        <f t="shared" si="6"/>
        <v>zadowolony</v>
      </c>
      <c r="Z42" s="15" t="str">
        <f t="shared" si="6"/>
        <v>bardzo zadowolony</v>
      </c>
    </row>
    <row r="43" spans="1:26" hidden="1" x14ac:dyDescent="0.3">
      <c r="A43" s="2" t="str">
        <f t="shared" ref="A43:A49" si="7">A23</f>
        <v>online</v>
      </c>
      <c r="B43" s="14">
        <v>5</v>
      </c>
      <c r="C43" s="14">
        <v>28</v>
      </c>
      <c r="D43" s="14">
        <v>67</v>
      </c>
      <c r="E43" s="14">
        <v>52</v>
      </c>
      <c r="F43" s="14">
        <v>3</v>
      </c>
      <c r="G43" s="19">
        <v>12</v>
      </c>
      <c r="H43" s="19">
        <v>79</v>
      </c>
      <c r="I43" s="19">
        <v>35</v>
      </c>
      <c r="J43" s="19">
        <v>29</v>
      </c>
      <c r="K43" s="19">
        <v>0</v>
      </c>
      <c r="L43" s="27">
        <v>6</v>
      </c>
      <c r="M43" s="27">
        <v>42</v>
      </c>
      <c r="N43" s="27">
        <v>63</v>
      </c>
      <c r="O43" s="27">
        <v>42</v>
      </c>
      <c r="P43" s="27">
        <v>2</v>
      </c>
      <c r="Q43" s="23">
        <v>6</v>
      </c>
      <c r="R43" s="23">
        <v>84</v>
      </c>
      <c r="S43" s="23">
        <v>28</v>
      </c>
      <c r="T43" s="23">
        <v>29</v>
      </c>
      <c r="U43" s="23">
        <v>8</v>
      </c>
      <c r="V43" s="5">
        <v>9</v>
      </c>
      <c r="W43" s="5">
        <v>76</v>
      </c>
      <c r="X43" s="5">
        <v>37</v>
      </c>
      <c r="Y43" s="5">
        <v>28</v>
      </c>
      <c r="Z43" s="5">
        <v>5</v>
      </c>
    </row>
    <row r="44" spans="1:26" hidden="1" x14ac:dyDescent="0.3">
      <c r="A44" s="2">
        <f t="shared" si="7"/>
        <v>1</v>
      </c>
      <c r="B44" s="14"/>
      <c r="C44" s="14"/>
      <c r="D44" s="14"/>
      <c r="E44" s="14"/>
      <c r="F44" s="14">
        <v>1</v>
      </c>
      <c r="G44" s="19"/>
      <c r="H44" s="19"/>
      <c r="I44" s="19"/>
      <c r="J44" s="19">
        <v>1</v>
      </c>
      <c r="K44" s="19"/>
      <c r="L44" s="27"/>
      <c r="M44" s="27"/>
      <c r="N44" s="27"/>
      <c r="O44" s="27"/>
      <c r="P44" s="27">
        <v>1</v>
      </c>
      <c r="Q44" s="23"/>
      <c r="R44" s="23"/>
      <c r="S44" s="23"/>
      <c r="T44" s="23">
        <v>1</v>
      </c>
      <c r="U44" s="23"/>
      <c r="V44" s="5"/>
      <c r="W44" s="5"/>
      <c r="X44" s="5">
        <v>1</v>
      </c>
      <c r="Y44" s="5"/>
      <c r="Z44" s="5"/>
    </row>
    <row r="45" spans="1:26" hidden="1" x14ac:dyDescent="0.3">
      <c r="A45" s="2">
        <f t="shared" si="7"/>
        <v>2</v>
      </c>
      <c r="B45" s="14"/>
      <c r="C45" s="14"/>
      <c r="D45" s="14"/>
      <c r="E45" s="14"/>
      <c r="F45" s="14">
        <v>1</v>
      </c>
      <c r="G45" s="19"/>
      <c r="H45" s="19"/>
      <c r="I45" s="19">
        <v>1</v>
      </c>
      <c r="J45" s="19"/>
      <c r="K45" s="19"/>
      <c r="L45" s="27"/>
      <c r="M45" s="27">
        <v>1</v>
      </c>
      <c r="N45" s="27"/>
      <c r="O45" s="27"/>
      <c r="P45" s="27"/>
      <c r="Q45" s="23"/>
      <c r="R45" s="23"/>
      <c r="S45" s="23"/>
      <c r="T45" s="23">
        <v>1</v>
      </c>
      <c r="U45" s="23"/>
      <c r="V45" s="5"/>
      <c r="W45" s="5"/>
      <c r="X45" s="5">
        <v>1</v>
      </c>
      <c r="Y45" s="5"/>
      <c r="Z45" s="5"/>
    </row>
    <row r="46" spans="1:26" hidden="1" x14ac:dyDescent="0.3">
      <c r="A46" s="2">
        <f t="shared" si="7"/>
        <v>3</v>
      </c>
      <c r="B46" s="14"/>
      <c r="C46" s="14"/>
      <c r="D46" s="14"/>
      <c r="E46" s="14"/>
      <c r="F46" s="14">
        <v>1</v>
      </c>
      <c r="G46" s="19"/>
      <c r="H46" s="19"/>
      <c r="I46" s="19">
        <v>1</v>
      </c>
      <c r="J46" s="19"/>
      <c r="K46" s="19"/>
      <c r="L46" s="27"/>
      <c r="M46" s="27"/>
      <c r="N46" s="27"/>
      <c r="O46" s="27"/>
      <c r="P46" s="27">
        <v>1</v>
      </c>
      <c r="Q46" s="23"/>
      <c r="R46" s="23"/>
      <c r="S46" s="23"/>
      <c r="T46" s="23">
        <v>1</v>
      </c>
      <c r="U46" s="23"/>
      <c r="V46" s="5"/>
      <c r="W46" s="5"/>
      <c r="X46" s="5"/>
      <c r="Y46" s="5"/>
      <c r="Z46" s="5"/>
    </row>
    <row r="47" spans="1:26" hidden="1" x14ac:dyDescent="0.3">
      <c r="A47" s="2">
        <f t="shared" si="7"/>
        <v>4</v>
      </c>
      <c r="B47" s="14"/>
      <c r="C47" s="14"/>
      <c r="D47" s="14"/>
      <c r="E47" s="14"/>
      <c r="F47" s="14"/>
      <c r="G47" s="19"/>
      <c r="H47" s="19"/>
      <c r="I47" s="19"/>
      <c r="J47" s="19"/>
      <c r="K47" s="19"/>
      <c r="L47" s="27"/>
      <c r="M47" s="27"/>
      <c r="N47" s="27"/>
      <c r="O47" s="27"/>
      <c r="P47" s="27"/>
      <c r="Q47" s="23"/>
      <c r="R47" s="23"/>
      <c r="S47" s="23">
        <v>1</v>
      </c>
      <c r="T47" s="23"/>
      <c r="U47" s="23"/>
      <c r="V47" s="5"/>
      <c r="W47" s="5"/>
      <c r="X47" s="5"/>
      <c r="Y47" s="5"/>
      <c r="Z47" s="5"/>
    </row>
    <row r="48" spans="1:26" hidden="1" x14ac:dyDescent="0.3">
      <c r="A48" s="2">
        <f t="shared" si="7"/>
        <v>5</v>
      </c>
      <c r="B48" s="14"/>
      <c r="C48" s="14"/>
      <c r="D48" s="14"/>
      <c r="E48" s="14"/>
      <c r="F48" s="14"/>
      <c r="G48" s="19"/>
      <c r="H48" s="19"/>
      <c r="I48" s="19"/>
      <c r="J48" s="19"/>
      <c r="K48" s="19"/>
      <c r="L48" s="27"/>
      <c r="M48" s="27"/>
      <c r="N48" s="27"/>
      <c r="O48" s="27"/>
      <c r="P48" s="27"/>
      <c r="Q48" s="23"/>
      <c r="R48" s="23"/>
      <c r="S48" s="23"/>
      <c r="T48" s="23"/>
      <c r="U48" s="23">
        <v>1</v>
      </c>
      <c r="V48" s="5"/>
      <c r="W48" s="5"/>
      <c r="X48" s="5"/>
      <c r="Y48" s="5"/>
      <c r="Z48" s="5"/>
    </row>
    <row r="49" spans="1:26" hidden="1" x14ac:dyDescent="0.3">
      <c r="A49" s="2">
        <f t="shared" si="7"/>
        <v>6</v>
      </c>
      <c r="B49" s="14"/>
      <c r="C49" s="14"/>
      <c r="D49" s="14"/>
      <c r="E49" s="14">
        <v>1</v>
      </c>
      <c r="F49" s="14"/>
      <c r="G49" s="19"/>
      <c r="H49" s="19"/>
      <c r="I49" s="19">
        <v>1</v>
      </c>
      <c r="J49" s="19"/>
      <c r="K49" s="19"/>
      <c r="L49" s="27"/>
      <c r="M49" s="27"/>
      <c r="N49" s="27"/>
      <c r="O49" s="27">
        <v>1</v>
      </c>
      <c r="P49" s="27"/>
      <c r="Q49" s="23"/>
      <c r="R49" s="23"/>
      <c r="S49" s="23"/>
      <c r="T49" s="23"/>
      <c r="U49" s="23">
        <v>1</v>
      </c>
      <c r="V49" s="5"/>
      <c r="W49" s="5"/>
      <c r="X49" s="5"/>
      <c r="Y49" s="5"/>
      <c r="Z49" s="5"/>
    </row>
    <row r="50" spans="1:26" hidden="1" x14ac:dyDescent="0.3">
      <c r="A50" s="2">
        <v>7</v>
      </c>
      <c r="B50" s="14"/>
      <c r="C50" s="14"/>
      <c r="D50" s="14"/>
      <c r="E50" s="14"/>
      <c r="F50" s="14"/>
      <c r="G50" s="19"/>
      <c r="H50" s="19"/>
      <c r="I50" s="19"/>
      <c r="J50" s="19">
        <v>1</v>
      </c>
      <c r="K50" s="19"/>
      <c r="L50" s="27"/>
      <c r="M50" s="27"/>
      <c r="N50" s="27"/>
      <c r="O50" s="27"/>
      <c r="P50" s="27"/>
      <c r="Q50" s="23"/>
      <c r="R50" s="23"/>
      <c r="S50" s="23"/>
      <c r="T50" s="23">
        <v>1</v>
      </c>
      <c r="U50" s="23"/>
      <c r="V50" s="5"/>
      <c r="W50" s="5"/>
      <c r="X50" s="5"/>
      <c r="Y50" s="5"/>
      <c r="Z50" s="5">
        <v>1</v>
      </c>
    </row>
    <row r="51" spans="1:26" hidden="1" x14ac:dyDescent="0.3">
      <c r="A51" s="2">
        <v>8</v>
      </c>
      <c r="B51" s="14"/>
      <c r="C51" s="14"/>
      <c r="D51" s="14"/>
      <c r="E51" s="14"/>
      <c r="F51" s="14"/>
      <c r="G51" s="19"/>
      <c r="H51" s="19"/>
      <c r="I51" s="19"/>
      <c r="J51" s="19"/>
      <c r="K51" s="19"/>
      <c r="L51" s="27"/>
      <c r="M51" s="27"/>
      <c r="N51" s="27"/>
      <c r="O51" s="27">
        <v>1</v>
      </c>
      <c r="P51" s="27"/>
      <c r="Q51" s="23"/>
      <c r="R51" s="23"/>
      <c r="S51" s="23"/>
      <c r="T51" s="23">
        <v>1</v>
      </c>
      <c r="U51" s="23"/>
      <c r="V51" s="5"/>
      <c r="W51" s="5"/>
      <c r="X51" s="5"/>
      <c r="Y51" s="5"/>
      <c r="Z51" s="5"/>
    </row>
    <row r="52" spans="1:26" hidden="1" x14ac:dyDescent="0.3">
      <c r="A52" s="2">
        <v>9</v>
      </c>
      <c r="B52" s="14"/>
      <c r="C52" s="14"/>
      <c r="D52" s="14"/>
      <c r="E52" s="14"/>
      <c r="F52" s="14"/>
      <c r="G52" s="19"/>
      <c r="H52" s="19"/>
      <c r="I52" s="19"/>
      <c r="J52" s="19"/>
      <c r="K52" s="19"/>
      <c r="L52" s="27"/>
      <c r="M52" s="27"/>
      <c r="N52" s="27"/>
      <c r="O52" s="27"/>
      <c r="P52" s="27">
        <v>1</v>
      </c>
      <c r="Q52" s="23"/>
      <c r="R52" s="23"/>
      <c r="S52" s="23"/>
      <c r="T52" s="23"/>
      <c r="U52" s="23"/>
      <c r="V52" s="5"/>
      <c r="W52" s="5"/>
      <c r="X52" s="5"/>
      <c r="Y52" s="5"/>
      <c r="Z52" s="5"/>
    </row>
    <row r="53" spans="1:26" hidden="1" x14ac:dyDescent="0.3">
      <c r="A53" s="2">
        <v>10</v>
      </c>
      <c r="B53" s="14"/>
      <c r="C53" s="14"/>
      <c r="D53" s="14"/>
      <c r="E53" s="14">
        <v>1</v>
      </c>
      <c r="F53" s="14"/>
      <c r="G53" s="19"/>
      <c r="H53" s="19"/>
      <c r="I53" s="19">
        <v>1</v>
      </c>
      <c r="J53" s="19"/>
      <c r="K53" s="19"/>
      <c r="L53" s="27"/>
      <c r="M53" s="27"/>
      <c r="N53" s="27"/>
      <c r="O53" s="27">
        <v>1</v>
      </c>
      <c r="P53" s="27"/>
      <c r="Q53" s="23"/>
      <c r="R53" s="23"/>
      <c r="S53" s="23"/>
      <c r="T53" s="23"/>
      <c r="U53" s="23">
        <v>1</v>
      </c>
      <c r="V53" s="5"/>
      <c r="W53" s="5"/>
      <c r="X53" s="5"/>
      <c r="Y53" s="5"/>
      <c r="Z53" s="5"/>
    </row>
    <row r="54" spans="1:26" hidden="1" x14ac:dyDescent="0.3">
      <c r="A54" s="2">
        <v>11</v>
      </c>
      <c r="B54" s="14"/>
      <c r="C54" s="14"/>
      <c r="D54" s="14">
        <v>1</v>
      </c>
      <c r="E54" s="14"/>
      <c r="F54" s="14"/>
      <c r="G54" s="19"/>
      <c r="H54" s="19"/>
      <c r="I54" s="19"/>
      <c r="J54" s="19">
        <v>1</v>
      </c>
      <c r="K54" s="19"/>
      <c r="L54" s="27"/>
      <c r="M54" s="27">
        <v>1</v>
      </c>
      <c r="N54" s="27"/>
      <c r="O54" s="27"/>
      <c r="P54" s="27"/>
      <c r="Q54" s="23"/>
      <c r="R54" s="23">
        <v>1</v>
      </c>
      <c r="S54" s="23"/>
      <c r="T54" s="23"/>
      <c r="U54" s="23"/>
      <c r="V54" s="5"/>
      <c r="W54" s="5">
        <v>1</v>
      </c>
      <c r="X54" s="5"/>
      <c r="Y54" s="5"/>
      <c r="Z54" s="5"/>
    </row>
    <row r="55" spans="1:26" hidden="1" x14ac:dyDescent="0.3">
      <c r="A55" s="2">
        <v>12</v>
      </c>
      <c r="B55" s="14"/>
      <c r="C55" s="14"/>
      <c r="D55" s="14">
        <v>1</v>
      </c>
      <c r="E55" s="14"/>
      <c r="F55" s="14"/>
      <c r="G55" s="19"/>
      <c r="H55" s="19"/>
      <c r="I55" s="19">
        <v>1</v>
      </c>
      <c r="J55" s="19"/>
      <c r="K55" s="19"/>
      <c r="L55" s="27"/>
      <c r="M55" s="27"/>
      <c r="N55" s="27"/>
      <c r="O55" s="27"/>
      <c r="P55" s="27"/>
      <c r="Q55" s="23"/>
      <c r="R55" s="23"/>
      <c r="S55" s="23">
        <v>1</v>
      </c>
      <c r="T55" s="23"/>
      <c r="U55" s="23"/>
      <c r="V55" s="5"/>
      <c r="W55" s="5"/>
      <c r="X55" s="5">
        <v>1</v>
      </c>
      <c r="Y55" s="5"/>
      <c r="Z55" s="5"/>
    </row>
    <row r="56" spans="1:26" hidden="1" x14ac:dyDescent="0.3">
      <c r="A56" s="2">
        <v>13</v>
      </c>
      <c r="B56" s="14"/>
      <c r="C56" s="14"/>
      <c r="D56" s="14">
        <v>1</v>
      </c>
      <c r="E56" s="14"/>
      <c r="F56" s="14"/>
      <c r="G56" s="19"/>
      <c r="H56" s="19"/>
      <c r="I56" s="19">
        <v>1</v>
      </c>
      <c r="J56" s="19"/>
      <c r="K56" s="19"/>
      <c r="L56" s="27"/>
      <c r="M56" s="27"/>
      <c r="N56" s="27"/>
      <c r="O56" s="27">
        <v>1</v>
      </c>
      <c r="P56" s="27"/>
      <c r="Q56" s="23"/>
      <c r="R56" s="23"/>
      <c r="S56" s="23"/>
      <c r="T56" s="23"/>
      <c r="U56" s="23">
        <v>1</v>
      </c>
      <c r="V56" s="5"/>
      <c r="W56" s="5"/>
      <c r="X56" s="5">
        <v>1</v>
      </c>
      <c r="Y56" s="5"/>
      <c r="Z56" s="5"/>
    </row>
    <row r="57" spans="1:26" x14ac:dyDescent="0.3">
      <c r="A57" s="2" t="str">
        <f t="shared" ref="A57:A58" si="8">A37</f>
        <v>razem</v>
      </c>
      <c r="B57" s="14">
        <f>SUM(B43:B56)</f>
        <v>5</v>
      </c>
      <c r="C57" s="14">
        <f t="shared" ref="C57:Z57" si="9">SUM(C43:C56)</f>
        <v>28</v>
      </c>
      <c r="D57" s="14">
        <f t="shared" si="9"/>
        <v>70</v>
      </c>
      <c r="E57" s="14">
        <f t="shared" si="9"/>
        <v>54</v>
      </c>
      <c r="F57" s="14">
        <f t="shared" si="9"/>
        <v>6</v>
      </c>
      <c r="G57" s="20">
        <f t="shared" si="9"/>
        <v>12</v>
      </c>
      <c r="H57" s="20">
        <f t="shared" si="9"/>
        <v>79</v>
      </c>
      <c r="I57" s="20">
        <f t="shared" si="9"/>
        <v>41</v>
      </c>
      <c r="J57" s="20">
        <f t="shared" si="9"/>
        <v>32</v>
      </c>
      <c r="K57" s="20">
        <f t="shared" si="9"/>
        <v>0</v>
      </c>
      <c r="L57" s="26">
        <f t="shared" si="9"/>
        <v>6</v>
      </c>
      <c r="M57" s="26">
        <f t="shared" si="9"/>
        <v>44</v>
      </c>
      <c r="N57" s="26">
        <f t="shared" si="9"/>
        <v>63</v>
      </c>
      <c r="O57" s="26">
        <f t="shared" si="9"/>
        <v>46</v>
      </c>
      <c r="P57" s="26">
        <f t="shared" si="9"/>
        <v>5</v>
      </c>
      <c r="Q57" s="24">
        <f t="shared" si="9"/>
        <v>6</v>
      </c>
      <c r="R57" s="24">
        <f t="shared" si="9"/>
        <v>85</v>
      </c>
      <c r="S57" s="24">
        <f t="shared" si="9"/>
        <v>30</v>
      </c>
      <c r="T57" s="24">
        <f t="shared" si="9"/>
        <v>34</v>
      </c>
      <c r="U57" s="24">
        <f t="shared" si="9"/>
        <v>12</v>
      </c>
      <c r="V57" s="2">
        <f t="shared" si="9"/>
        <v>9</v>
      </c>
      <c r="W57" s="2">
        <f t="shared" si="9"/>
        <v>77</v>
      </c>
      <c r="X57" s="2">
        <f t="shared" si="9"/>
        <v>41</v>
      </c>
      <c r="Y57" s="2">
        <f t="shared" si="9"/>
        <v>28</v>
      </c>
      <c r="Z57" s="2">
        <f t="shared" si="9"/>
        <v>6</v>
      </c>
    </row>
    <row r="58" spans="1:26" x14ac:dyDescent="0.3">
      <c r="A58" s="2" t="str">
        <f t="shared" si="8"/>
        <v>%</v>
      </c>
      <c r="B58" s="31">
        <f>B57*100/SUM(B57:F57)</f>
        <v>3.0674846625766872</v>
      </c>
      <c r="C58" s="31">
        <f>C57*100/SUM(B57:F57)</f>
        <v>17.177914110429448</v>
      </c>
      <c r="D58" s="31">
        <f>D57*100/SUM(B57:F57)</f>
        <v>42.944785276073617</v>
      </c>
      <c r="E58" s="31">
        <f>E57*100/SUM(B57:F57)</f>
        <v>33.128834355828218</v>
      </c>
      <c r="F58" s="31">
        <f t="shared" ref="F58" si="10">F57*100/SUM(F57:J57)</f>
        <v>3.5294117647058822</v>
      </c>
      <c r="G58" s="32">
        <f>G57*100/SUM(G57:K57)</f>
        <v>7.3170731707317076</v>
      </c>
      <c r="H58" s="32">
        <f>H57*100/SUM(G57:K57)</f>
        <v>48.170731707317074</v>
      </c>
      <c r="I58" s="32">
        <f>I57*100/SUM(G57:K57)</f>
        <v>25</v>
      </c>
      <c r="J58" s="32">
        <f>J57*100/SUM(G57:K57)</f>
        <v>19.512195121951219</v>
      </c>
      <c r="K58" s="32">
        <f>K57*100/SUM(G57:K57)</f>
        <v>0</v>
      </c>
      <c r="L58" s="33">
        <f>L57*100/SUM(L57:P57)</f>
        <v>3.6585365853658538</v>
      </c>
      <c r="M58" s="33">
        <f>M57*100/SUM(L57:P57)</f>
        <v>26.829268292682926</v>
      </c>
      <c r="N58" s="33">
        <f>N57*100/SUM(L57:P57)</f>
        <v>38.414634146341463</v>
      </c>
      <c r="O58" s="33">
        <f>O57*100/SUM(L57:P57)</f>
        <v>28.048780487804876</v>
      </c>
      <c r="P58" s="33">
        <f>P57*100/SUM(L57:P57)</f>
        <v>3.0487804878048781</v>
      </c>
      <c r="Q58" s="34">
        <f>Q57*100/SUM(Q57:U57)</f>
        <v>3.5928143712574849</v>
      </c>
      <c r="R58" s="35">
        <f>R57*100/SUM(Q57:U57)</f>
        <v>50.898203592814369</v>
      </c>
      <c r="S58" s="34">
        <f>S57*100/SUM(Q57:U57)</f>
        <v>17.964071856287426</v>
      </c>
      <c r="T58" s="34">
        <f>T57*100/SUM(Q57:U57)</f>
        <v>20.359281437125748</v>
      </c>
      <c r="U58" s="34">
        <f>U57*100/SUM(Q57:U57)</f>
        <v>7.1856287425149699</v>
      </c>
      <c r="V58" s="30">
        <f>V57*100/SUM(V57:Z57)</f>
        <v>5.5900621118012426</v>
      </c>
      <c r="W58" s="30">
        <f>W57*100/SUM(V57:Z57)</f>
        <v>47.826086956521742</v>
      </c>
      <c r="X58" s="30">
        <f>X57*100/SUM(V57:Z57)</f>
        <v>25.465838509316772</v>
      </c>
      <c r="Y58" s="30">
        <f>Y57*100/SUM(V57:Z57)</f>
        <v>17.391304347826086</v>
      </c>
      <c r="Z58" s="30">
        <f>Z57*100/SUM(V57:Z57)</f>
        <v>3.7267080745341614</v>
      </c>
    </row>
    <row r="59" spans="1:26" s="55" customFormat="1" x14ac:dyDescent="0.3">
      <c r="A59" s="41" t="s">
        <v>109</v>
      </c>
      <c r="B59" s="101">
        <f>B58+C58</f>
        <v>20.245398773006137</v>
      </c>
      <c r="C59" s="102"/>
      <c r="D59" s="50"/>
      <c r="E59" s="101">
        <f>E58+F58</f>
        <v>36.658246120534102</v>
      </c>
      <c r="F59" s="102"/>
      <c r="G59" s="103">
        <f>G58+H58</f>
        <v>55.487804878048784</v>
      </c>
      <c r="H59" s="104"/>
      <c r="I59" s="51"/>
      <c r="J59" s="105">
        <f>J58+K58</f>
        <v>19.512195121951219</v>
      </c>
      <c r="K59" s="106"/>
      <c r="L59" s="107">
        <f>L58+M58</f>
        <v>30.487804878048781</v>
      </c>
      <c r="M59" s="108"/>
      <c r="N59" s="52"/>
      <c r="O59" s="107">
        <f>O58+P58</f>
        <v>31.097560975609753</v>
      </c>
      <c r="P59" s="108"/>
      <c r="Q59" s="103">
        <f>Q58+R58</f>
        <v>54.491017964071851</v>
      </c>
      <c r="R59" s="104"/>
      <c r="S59" s="53"/>
      <c r="T59" s="109">
        <f>T58+U58</f>
        <v>27.544910179640716</v>
      </c>
      <c r="U59" s="110"/>
      <c r="V59" s="103">
        <f>V58+W58</f>
        <v>53.416149068322987</v>
      </c>
      <c r="W59" s="104"/>
      <c r="X59" s="54"/>
      <c r="Y59" s="135">
        <f>Y58+Z58</f>
        <v>21.118012422360248</v>
      </c>
      <c r="Z59" s="136"/>
    </row>
    <row r="61" spans="1:26" ht="55.8" customHeight="1" x14ac:dyDescent="0.3">
      <c r="A61" s="3"/>
      <c r="B61" s="134" t="s">
        <v>23</v>
      </c>
      <c r="C61" s="134"/>
      <c r="D61" s="134"/>
      <c r="E61" s="134"/>
      <c r="F61" s="134"/>
      <c r="G61" s="78" t="s">
        <v>24</v>
      </c>
      <c r="H61" s="79"/>
      <c r="I61" s="79"/>
      <c r="J61" s="79"/>
      <c r="K61" s="80"/>
      <c r="L61" s="81" t="s">
        <v>25</v>
      </c>
      <c r="M61" s="82"/>
      <c r="N61" s="82"/>
      <c r="O61" s="82"/>
      <c r="P61" s="83"/>
      <c r="Q61" s="84" t="s">
        <v>26</v>
      </c>
      <c r="R61" s="85"/>
      <c r="S61" s="85"/>
      <c r="T61" s="85"/>
      <c r="U61" s="86"/>
      <c r="V61" s="128" t="s">
        <v>27</v>
      </c>
      <c r="W61" s="129"/>
      <c r="X61" s="129"/>
      <c r="Y61" s="129"/>
      <c r="Z61" s="130"/>
    </row>
    <row r="62" spans="1:26" ht="36" x14ac:dyDescent="0.3">
      <c r="A62" s="3"/>
      <c r="B62" s="15" t="s">
        <v>106</v>
      </c>
      <c r="C62" s="15" t="s">
        <v>101</v>
      </c>
      <c r="D62" s="15" t="s">
        <v>102</v>
      </c>
      <c r="E62" s="15" t="s">
        <v>103</v>
      </c>
      <c r="F62" s="15" t="s">
        <v>104</v>
      </c>
      <c r="G62" s="15" t="str">
        <f>B62</f>
        <v>bardzo nizadowolony</v>
      </c>
      <c r="H62" s="15" t="str">
        <f t="shared" ref="H62:K62" si="11">C62</f>
        <v>niezadowolony</v>
      </c>
      <c r="I62" s="15" t="str">
        <f t="shared" si="11"/>
        <v>nie mam zdania</v>
      </c>
      <c r="J62" s="15" t="str">
        <f t="shared" si="11"/>
        <v>zadowolony</v>
      </c>
      <c r="K62" s="15" t="str">
        <f t="shared" si="11"/>
        <v>bardzo zadowolony</v>
      </c>
      <c r="L62" s="15" t="str">
        <f>B62</f>
        <v>bardzo nizadowolony</v>
      </c>
      <c r="M62" s="15" t="str">
        <f t="shared" ref="M62:P62" si="12">C62</f>
        <v>niezadowolony</v>
      </c>
      <c r="N62" s="15" t="str">
        <f t="shared" si="12"/>
        <v>nie mam zdania</v>
      </c>
      <c r="O62" s="15" t="str">
        <f t="shared" si="12"/>
        <v>zadowolony</v>
      </c>
      <c r="P62" s="15" t="str">
        <f t="shared" si="12"/>
        <v>bardzo zadowolony</v>
      </c>
      <c r="Q62" s="15" t="str">
        <f>B62</f>
        <v>bardzo nizadowolony</v>
      </c>
      <c r="R62" s="15" t="str">
        <f t="shared" ref="R62:U62" si="13">C62</f>
        <v>niezadowolony</v>
      </c>
      <c r="S62" s="15" t="str">
        <f t="shared" si="13"/>
        <v>nie mam zdania</v>
      </c>
      <c r="T62" s="15" t="str">
        <f t="shared" si="13"/>
        <v>zadowolony</v>
      </c>
      <c r="U62" s="15" t="str">
        <f t="shared" si="13"/>
        <v>bardzo zadowolony</v>
      </c>
      <c r="V62" s="15" t="str">
        <f>G62</f>
        <v>bardzo nizadowolony</v>
      </c>
      <c r="W62" s="15" t="str">
        <f t="shared" ref="W62:Z62" si="14">H62</f>
        <v>niezadowolony</v>
      </c>
      <c r="X62" s="15" t="str">
        <f t="shared" si="14"/>
        <v>nie mam zdania</v>
      </c>
      <c r="Y62" s="15" t="str">
        <f t="shared" si="14"/>
        <v>zadowolony</v>
      </c>
      <c r="Z62" s="15" t="str">
        <f t="shared" si="14"/>
        <v>bardzo zadowolony</v>
      </c>
    </row>
    <row r="63" spans="1:26" hidden="1" x14ac:dyDescent="0.3">
      <c r="A63" s="3" t="str">
        <f t="shared" ref="A63:A69" si="15">A43</f>
        <v>online</v>
      </c>
      <c r="B63" s="16">
        <v>2</v>
      </c>
      <c r="C63" s="16">
        <v>46</v>
      </c>
      <c r="D63" s="16">
        <v>63</v>
      </c>
      <c r="E63" s="16">
        <v>41</v>
      </c>
      <c r="F63" s="16">
        <v>3</v>
      </c>
      <c r="G63" s="18">
        <v>3</v>
      </c>
      <c r="H63" s="18">
        <v>48</v>
      </c>
      <c r="I63" s="18">
        <v>59</v>
      </c>
      <c r="J63" s="18">
        <v>41</v>
      </c>
      <c r="K63" s="18">
        <v>4</v>
      </c>
      <c r="L63" s="25">
        <v>10</v>
      </c>
      <c r="M63" s="25">
        <v>43</v>
      </c>
      <c r="N63" s="25">
        <v>52</v>
      </c>
      <c r="O63" s="25">
        <v>47</v>
      </c>
      <c r="P63" s="25">
        <v>3</v>
      </c>
      <c r="Q63" s="22">
        <v>7</v>
      </c>
      <c r="R63" s="22">
        <v>84</v>
      </c>
      <c r="S63" s="22">
        <v>19</v>
      </c>
      <c r="T63" s="22">
        <v>39</v>
      </c>
      <c r="U63" s="22">
        <v>6</v>
      </c>
      <c r="V63" s="3">
        <v>3</v>
      </c>
      <c r="W63" s="3">
        <v>24</v>
      </c>
      <c r="X63" s="3">
        <v>39</v>
      </c>
      <c r="Y63" s="3">
        <v>75</v>
      </c>
      <c r="Z63" s="3">
        <v>14</v>
      </c>
    </row>
    <row r="64" spans="1:26" hidden="1" x14ac:dyDescent="0.3">
      <c r="A64" s="3">
        <f t="shared" si="15"/>
        <v>1</v>
      </c>
      <c r="B64" s="16"/>
      <c r="C64" s="16"/>
      <c r="D64" s="16"/>
      <c r="E64" s="16">
        <v>1</v>
      </c>
      <c r="F64" s="16"/>
      <c r="G64" s="18"/>
      <c r="H64" s="18"/>
      <c r="I64" s="18"/>
      <c r="J64" s="18">
        <v>1</v>
      </c>
      <c r="K64" s="18"/>
      <c r="L64" s="25"/>
      <c r="M64" s="25"/>
      <c r="N64" s="25"/>
      <c r="O64" s="25">
        <v>1</v>
      </c>
      <c r="P64" s="25"/>
      <c r="Q64" s="22"/>
      <c r="R64" s="22"/>
      <c r="S64" s="22"/>
      <c r="T64" s="22">
        <v>1</v>
      </c>
      <c r="U64" s="22"/>
      <c r="V64" s="3"/>
      <c r="W64" s="3"/>
      <c r="X64" s="3">
        <v>1</v>
      </c>
      <c r="Y64" s="3"/>
      <c r="Z64" s="3"/>
    </row>
    <row r="65" spans="1:26" hidden="1" x14ac:dyDescent="0.3">
      <c r="A65" s="3">
        <f t="shared" si="15"/>
        <v>2</v>
      </c>
      <c r="B65" s="16"/>
      <c r="C65" s="16"/>
      <c r="D65" s="16">
        <v>1</v>
      </c>
      <c r="E65" s="16"/>
      <c r="F65" s="16"/>
      <c r="G65" s="18"/>
      <c r="H65" s="18"/>
      <c r="I65" s="18">
        <v>1</v>
      </c>
      <c r="J65" s="18"/>
      <c r="K65" s="18"/>
      <c r="L65" s="25"/>
      <c r="M65" s="25"/>
      <c r="N65" s="25"/>
      <c r="O65" s="25"/>
      <c r="P65" s="25">
        <v>1</v>
      </c>
      <c r="Q65" s="22"/>
      <c r="R65" s="22">
        <v>1</v>
      </c>
      <c r="S65" s="22"/>
      <c r="T65" s="22"/>
      <c r="U65" s="22"/>
      <c r="V65" s="3"/>
      <c r="W65" s="3"/>
      <c r="X65" s="3"/>
      <c r="Y65" s="3">
        <v>1</v>
      </c>
      <c r="Z65" s="3"/>
    </row>
    <row r="66" spans="1:26" hidden="1" x14ac:dyDescent="0.3">
      <c r="A66" s="3">
        <f t="shared" si="15"/>
        <v>3</v>
      </c>
      <c r="B66" s="16"/>
      <c r="C66" s="16"/>
      <c r="D66" s="16"/>
      <c r="E66" s="16"/>
      <c r="F66" s="16">
        <v>1</v>
      </c>
      <c r="G66" s="18"/>
      <c r="H66" s="18"/>
      <c r="I66" s="18"/>
      <c r="J66" s="18"/>
      <c r="K66" s="18">
        <v>1</v>
      </c>
      <c r="L66" s="25"/>
      <c r="M66" s="25"/>
      <c r="N66" s="25"/>
      <c r="O66" s="25"/>
      <c r="P66" s="25">
        <v>1</v>
      </c>
      <c r="Q66" s="22"/>
      <c r="R66" s="22"/>
      <c r="S66" s="22"/>
      <c r="T66" s="22">
        <v>1</v>
      </c>
      <c r="U66" s="22"/>
      <c r="V66" s="3"/>
      <c r="W66" s="3"/>
      <c r="X66" s="3"/>
      <c r="Y66" s="3"/>
      <c r="Z66" s="3">
        <v>1</v>
      </c>
    </row>
    <row r="67" spans="1:26" hidden="1" x14ac:dyDescent="0.3">
      <c r="A67" s="3">
        <f t="shared" si="15"/>
        <v>4</v>
      </c>
      <c r="B67" s="16"/>
      <c r="C67" s="16"/>
      <c r="D67" s="16"/>
      <c r="E67" s="16"/>
      <c r="F67" s="16"/>
      <c r="G67" s="18"/>
      <c r="H67" s="18"/>
      <c r="I67" s="18"/>
      <c r="J67" s="18"/>
      <c r="K67" s="18"/>
      <c r="L67" s="25"/>
      <c r="M67" s="25"/>
      <c r="N67" s="25"/>
      <c r="O67" s="25"/>
      <c r="P67" s="25"/>
      <c r="Q67" s="22"/>
      <c r="R67" s="22"/>
      <c r="S67" s="22"/>
      <c r="T67" s="22"/>
      <c r="U67" s="22"/>
      <c r="V67" s="3"/>
      <c r="W67" s="3"/>
      <c r="X67" s="3"/>
      <c r="Y67" s="3"/>
      <c r="Z67" s="3"/>
    </row>
    <row r="68" spans="1:26" hidden="1" x14ac:dyDescent="0.3">
      <c r="A68" s="3">
        <f t="shared" si="15"/>
        <v>5</v>
      </c>
      <c r="B68" s="16"/>
      <c r="C68" s="16"/>
      <c r="D68" s="16"/>
      <c r="E68" s="16"/>
      <c r="F68" s="16"/>
      <c r="G68" s="18"/>
      <c r="H68" s="18"/>
      <c r="I68" s="18"/>
      <c r="J68" s="18"/>
      <c r="K68" s="18"/>
      <c r="L68" s="25"/>
      <c r="M68" s="25"/>
      <c r="N68" s="25"/>
      <c r="O68" s="25"/>
      <c r="P68" s="25"/>
      <c r="Q68" s="22"/>
      <c r="R68" s="22"/>
      <c r="S68" s="22"/>
      <c r="T68" s="22">
        <v>1</v>
      </c>
      <c r="U68" s="22"/>
      <c r="V68" s="3"/>
      <c r="W68" s="3"/>
      <c r="X68" s="3"/>
      <c r="Y68" s="3"/>
      <c r="Z68" s="3">
        <v>1</v>
      </c>
    </row>
    <row r="69" spans="1:26" hidden="1" x14ac:dyDescent="0.3">
      <c r="A69" s="3">
        <f t="shared" si="15"/>
        <v>6</v>
      </c>
      <c r="B69" s="16"/>
      <c r="C69" s="16"/>
      <c r="D69" s="16"/>
      <c r="E69" s="16"/>
      <c r="F69" s="16"/>
      <c r="G69" s="18"/>
      <c r="H69" s="18"/>
      <c r="I69" s="18">
        <v>1</v>
      </c>
      <c r="J69" s="18"/>
      <c r="K69" s="18"/>
      <c r="L69" s="25"/>
      <c r="M69" s="25"/>
      <c r="N69" s="25"/>
      <c r="O69" s="25"/>
      <c r="P69" s="25">
        <v>1</v>
      </c>
      <c r="Q69" s="22"/>
      <c r="R69" s="22"/>
      <c r="S69" s="22">
        <v>1</v>
      </c>
      <c r="T69" s="22"/>
      <c r="U69" s="22"/>
      <c r="V69" s="3"/>
      <c r="W69" s="3"/>
      <c r="X69" s="3"/>
      <c r="Y69" s="3"/>
      <c r="Z69" s="3">
        <v>1</v>
      </c>
    </row>
    <row r="70" spans="1:26" hidden="1" x14ac:dyDescent="0.3">
      <c r="A70" s="6">
        <v>7</v>
      </c>
      <c r="B70" s="16"/>
      <c r="C70" s="16"/>
      <c r="D70" s="16">
        <v>1</v>
      </c>
      <c r="E70" s="16"/>
      <c r="F70" s="16"/>
      <c r="G70" s="18"/>
      <c r="H70" s="18"/>
      <c r="I70" s="18"/>
      <c r="J70" s="18"/>
      <c r="K70" s="18"/>
      <c r="L70" s="25"/>
      <c r="M70" s="25"/>
      <c r="N70" s="25"/>
      <c r="O70" s="25">
        <v>1</v>
      </c>
      <c r="P70" s="25"/>
      <c r="Q70" s="22"/>
      <c r="R70" s="22"/>
      <c r="S70" s="22"/>
      <c r="T70" s="22"/>
      <c r="U70" s="22">
        <v>1</v>
      </c>
      <c r="V70" s="6"/>
      <c r="W70" s="6"/>
      <c r="X70" s="6"/>
      <c r="Y70" s="6">
        <v>1</v>
      </c>
      <c r="Z70" s="6"/>
    </row>
    <row r="71" spans="1:26" hidden="1" x14ac:dyDescent="0.3">
      <c r="A71" s="6">
        <v>8</v>
      </c>
      <c r="B71" s="16"/>
      <c r="C71" s="16"/>
      <c r="D71" s="16">
        <v>1</v>
      </c>
      <c r="E71" s="16"/>
      <c r="F71" s="16"/>
      <c r="G71" s="18"/>
      <c r="H71" s="18"/>
      <c r="I71" s="18">
        <v>1</v>
      </c>
      <c r="J71" s="18"/>
      <c r="K71" s="18"/>
      <c r="L71" s="25"/>
      <c r="M71" s="25"/>
      <c r="N71" s="25"/>
      <c r="O71" s="25">
        <v>1</v>
      </c>
      <c r="P71" s="25"/>
      <c r="Q71" s="22"/>
      <c r="R71" s="22"/>
      <c r="S71" s="22"/>
      <c r="T71" s="22"/>
      <c r="U71" s="22">
        <v>1</v>
      </c>
      <c r="V71" s="6"/>
      <c r="W71" s="6"/>
      <c r="X71" s="6"/>
      <c r="Y71" s="6"/>
      <c r="Z71" s="6">
        <v>1</v>
      </c>
    </row>
    <row r="72" spans="1:26" hidden="1" x14ac:dyDescent="0.3">
      <c r="A72" s="6">
        <v>9</v>
      </c>
      <c r="B72" s="16"/>
      <c r="C72" s="16"/>
      <c r="D72" s="16"/>
      <c r="E72" s="16"/>
      <c r="F72" s="16"/>
      <c r="G72" s="18"/>
      <c r="H72" s="18"/>
      <c r="I72" s="18"/>
      <c r="J72" s="18"/>
      <c r="K72" s="18"/>
      <c r="L72" s="25"/>
      <c r="M72" s="25"/>
      <c r="N72" s="25"/>
      <c r="O72" s="25"/>
      <c r="P72" s="25">
        <v>1</v>
      </c>
      <c r="Q72" s="22"/>
      <c r="R72" s="22"/>
      <c r="S72" s="22"/>
      <c r="T72" s="22"/>
      <c r="U72" s="22">
        <v>1</v>
      </c>
      <c r="V72" s="6"/>
      <c r="W72" s="6"/>
      <c r="X72" s="6"/>
      <c r="Y72" s="6"/>
      <c r="Z72" s="6">
        <v>1</v>
      </c>
    </row>
    <row r="73" spans="1:26" hidden="1" x14ac:dyDescent="0.3">
      <c r="A73" s="6">
        <v>10</v>
      </c>
      <c r="B73" s="16"/>
      <c r="C73" s="16"/>
      <c r="D73" s="16">
        <v>1</v>
      </c>
      <c r="E73" s="16"/>
      <c r="F73" s="16"/>
      <c r="G73" s="18"/>
      <c r="H73" s="18"/>
      <c r="I73" s="18">
        <v>1</v>
      </c>
      <c r="J73" s="18"/>
      <c r="K73" s="18"/>
      <c r="L73" s="25"/>
      <c r="M73" s="25"/>
      <c r="N73" s="25"/>
      <c r="O73" s="25">
        <v>1</v>
      </c>
      <c r="P73" s="25"/>
      <c r="Q73" s="22"/>
      <c r="R73" s="22"/>
      <c r="S73" s="22"/>
      <c r="T73" s="22"/>
      <c r="U73" s="22">
        <v>1</v>
      </c>
      <c r="V73" s="6"/>
      <c r="W73" s="6"/>
      <c r="X73" s="6"/>
      <c r="Y73" s="6"/>
      <c r="Z73" s="6">
        <v>1</v>
      </c>
    </row>
    <row r="74" spans="1:26" hidden="1" x14ac:dyDescent="0.3">
      <c r="A74" s="6">
        <v>11</v>
      </c>
      <c r="B74" s="16"/>
      <c r="C74" s="16"/>
      <c r="D74" s="16"/>
      <c r="E74" s="16">
        <v>1</v>
      </c>
      <c r="F74" s="16"/>
      <c r="G74" s="18"/>
      <c r="H74" s="18"/>
      <c r="I74" s="18">
        <v>1</v>
      </c>
      <c r="J74" s="18"/>
      <c r="K74" s="18"/>
      <c r="L74" s="25"/>
      <c r="M74" s="25"/>
      <c r="N74" s="25">
        <v>1</v>
      </c>
      <c r="O74" s="25"/>
      <c r="P74" s="25"/>
      <c r="Q74" s="22"/>
      <c r="R74" s="22"/>
      <c r="S74" s="22"/>
      <c r="T74" s="22">
        <v>1</v>
      </c>
      <c r="U74" s="22"/>
      <c r="V74" s="6"/>
      <c r="W74" s="6"/>
      <c r="X74" s="6">
        <v>1</v>
      </c>
      <c r="Y74" s="6"/>
      <c r="Z74" s="6"/>
    </row>
    <row r="75" spans="1:26" hidden="1" x14ac:dyDescent="0.3">
      <c r="A75" s="6">
        <v>12</v>
      </c>
      <c r="B75" s="16"/>
      <c r="C75" s="16"/>
      <c r="D75" s="16">
        <v>1</v>
      </c>
      <c r="E75" s="16"/>
      <c r="F75" s="16"/>
      <c r="G75" s="18"/>
      <c r="H75" s="18"/>
      <c r="I75" s="18">
        <v>1</v>
      </c>
      <c r="J75" s="18"/>
      <c r="K75" s="18"/>
      <c r="L75" s="25"/>
      <c r="M75" s="25"/>
      <c r="N75" s="25"/>
      <c r="O75" s="25">
        <v>1</v>
      </c>
      <c r="P75" s="25"/>
      <c r="Q75" s="22"/>
      <c r="R75" s="22">
        <v>1</v>
      </c>
      <c r="S75" s="22"/>
      <c r="T75" s="22"/>
      <c r="U75" s="22"/>
      <c r="V75" s="6"/>
      <c r="W75" s="6"/>
      <c r="X75" s="6"/>
      <c r="Y75" s="6">
        <v>1</v>
      </c>
      <c r="Z75" s="6"/>
    </row>
    <row r="76" spans="1:26" hidden="1" x14ac:dyDescent="0.3">
      <c r="A76" s="6">
        <v>13</v>
      </c>
      <c r="B76" s="16"/>
      <c r="C76" s="16"/>
      <c r="D76" s="16"/>
      <c r="E76" s="16">
        <v>1</v>
      </c>
      <c r="F76" s="16"/>
      <c r="G76" s="18"/>
      <c r="H76" s="18"/>
      <c r="I76" s="18">
        <v>1</v>
      </c>
      <c r="J76" s="18"/>
      <c r="K76" s="18"/>
      <c r="L76" s="25"/>
      <c r="M76" s="25"/>
      <c r="N76" s="25"/>
      <c r="O76" s="25">
        <v>1</v>
      </c>
      <c r="P76" s="25"/>
      <c r="Q76" s="22"/>
      <c r="R76" s="22"/>
      <c r="S76" s="22"/>
      <c r="T76" s="22">
        <v>1</v>
      </c>
      <c r="U76" s="22"/>
      <c r="V76" s="6"/>
      <c r="W76" s="6"/>
      <c r="X76" s="6"/>
      <c r="Y76" s="6">
        <v>1</v>
      </c>
      <c r="Z76" s="6"/>
    </row>
    <row r="77" spans="1:26" x14ac:dyDescent="0.3">
      <c r="A77" s="3" t="str">
        <f>A57</f>
        <v>razem</v>
      </c>
      <c r="B77" s="16">
        <f>SUM(B63:B76)</f>
        <v>2</v>
      </c>
      <c r="C77" s="16">
        <f t="shared" ref="C77:F77" si="16">SUM(C63:C76)</f>
        <v>46</v>
      </c>
      <c r="D77" s="16">
        <f t="shared" si="16"/>
        <v>68</v>
      </c>
      <c r="E77" s="16">
        <f t="shared" si="16"/>
        <v>44</v>
      </c>
      <c r="F77" s="16">
        <f t="shared" si="16"/>
        <v>4</v>
      </c>
      <c r="G77" s="18">
        <f>SUM(G63:G76)</f>
        <v>3</v>
      </c>
      <c r="H77" s="18">
        <f t="shared" ref="H77:K77" si="17">SUM(H63:H76)</f>
        <v>48</v>
      </c>
      <c r="I77" s="18">
        <f t="shared" si="17"/>
        <v>66</v>
      </c>
      <c r="J77" s="18">
        <f t="shared" si="17"/>
        <v>42</v>
      </c>
      <c r="K77" s="18">
        <f t="shared" si="17"/>
        <v>5</v>
      </c>
      <c r="L77" s="25">
        <f>SUM(L63:L76)</f>
        <v>10</v>
      </c>
      <c r="M77" s="25">
        <f t="shared" ref="M77:P77" si="18">SUM(M63:M76)</f>
        <v>43</v>
      </c>
      <c r="N77" s="25">
        <f t="shared" si="18"/>
        <v>53</v>
      </c>
      <c r="O77" s="25">
        <f t="shared" si="18"/>
        <v>53</v>
      </c>
      <c r="P77" s="25">
        <f t="shared" si="18"/>
        <v>7</v>
      </c>
      <c r="Q77" s="22">
        <f>SUM(Q63:Q76)</f>
        <v>7</v>
      </c>
      <c r="R77" s="22">
        <f t="shared" ref="R77:U77" si="19">SUM(R63:R76)</f>
        <v>86</v>
      </c>
      <c r="S77" s="22">
        <f t="shared" si="19"/>
        <v>20</v>
      </c>
      <c r="T77" s="22">
        <f t="shared" si="19"/>
        <v>44</v>
      </c>
      <c r="U77" s="22">
        <f t="shared" si="19"/>
        <v>10</v>
      </c>
      <c r="V77" s="3">
        <f>SUM(V63:V76)</f>
        <v>3</v>
      </c>
      <c r="W77" s="6">
        <f t="shared" ref="W77:Z77" si="20">SUM(W63:W76)</f>
        <v>24</v>
      </c>
      <c r="X77" s="6">
        <f t="shared" si="20"/>
        <v>41</v>
      </c>
      <c r="Y77" s="6">
        <f t="shared" si="20"/>
        <v>79</v>
      </c>
      <c r="Z77" s="6">
        <f t="shared" si="20"/>
        <v>20</v>
      </c>
    </row>
    <row r="78" spans="1:26" x14ac:dyDescent="0.3">
      <c r="A78" s="3" t="str">
        <f>A58</f>
        <v>%</v>
      </c>
      <c r="B78" s="36">
        <f>B77*100/SUM(B77:F77)</f>
        <v>1.2195121951219512</v>
      </c>
      <c r="C78" s="36">
        <f>C77*100/SUM(B77:F77)</f>
        <v>28.048780487804876</v>
      </c>
      <c r="D78" s="36">
        <f>D77*100/SUM(B77:F77)</f>
        <v>41.463414634146339</v>
      </c>
      <c r="E78" s="36">
        <f>E77*100/SUM(B77:F77)</f>
        <v>26.829268292682926</v>
      </c>
      <c r="F78" s="36">
        <f>F77*100/SUM(B77:F77)</f>
        <v>2.4390243902439024</v>
      </c>
      <c r="G78" s="37">
        <f>G77*100/SUM(G77:K77)</f>
        <v>1.8292682926829269</v>
      </c>
      <c r="H78" s="37">
        <f>H77*100/SUM(G77:K77)</f>
        <v>29.26829268292683</v>
      </c>
      <c r="I78" s="37">
        <f>I77*100/SUM(G77:K77)</f>
        <v>40.243902439024389</v>
      </c>
      <c r="J78" s="37">
        <f>J77*100/SUM(G77:K77)</f>
        <v>25.609756097560975</v>
      </c>
      <c r="K78" s="37">
        <f>K77*100/SUM(G77:K77)</f>
        <v>3.0487804878048781</v>
      </c>
      <c r="L78" s="33">
        <f>L77*100/SUM(L77:P77)</f>
        <v>6.024096385542169</v>
      </c>
      <c r="M78" s="33">
        <f>M77*100/SUM(L77:P77)</f>
        <v>25.903614457831324</v>
      </c>
      <c r="N78" s="33">
        <f>N77*100/SUM(L77:P77)</f>
        <v>31.927710843373493</v>
      </c>
      <c r="O78" s="33">
        <f>O77*100/SUM(L77:P77)</f>
        <v>31.927710843373493</v>
      </c>
      <c r="P78" s="33">
        <f>P77*100/SUM(L77:P77)</f>
        <v>4.2168674698795181</v>
      </c>
      <c r="Q78" s="34">
        <f>Q77*100/SUM(Q77:U77)</f>
        <v>4.1916167664670656</v>
      </c>
      <c r="R78" s="35">
        <f>R77*100/SUM(Q77:U77)</f>
        <v>51.49700598802395</v>
      </c>
      <c r="S78" s="34">
        <f>S77*100/SUM(Q77:U77)</f>
        <v>11.976047904191617</v>
      </c>
      <c r="T78" s="34">
        <f>T77*100/SUM(Q77:U77)</f>
        <v>26.347305389221557</v>
      </c>
      <c r="U78" s="34">
        <f>U77*100/SUM(Q77:U77)</f>
        <v>5.9880239520958085</v>
      </c>
      <c r="V78" s="30">
        <f>V77*100/SUM(V77:Z77)</f>
        <v>1.7964071856287425</v>
      </c>
      <c r="W78" s="30">
        <f>W77*100/SUM(V77:Z77)</f>
        <v>14.37125748502994</v>
      </c>
      <c r="X78" s="30">
        <f>X77*100/SUM(V77:Z77)</f>
        <v>24.550898203592816</v>
      </c>
      <c r="Y78" s="30">
        <f>Y77*100/SUM(V77:Z77)</f>
        <v>47.305389221556887</v>
      </c>
      <c r="Z78" s="30">
        <f>Z77*100/SUM(V77:Z77)</f>
        <v>11.976047904191617</v>
      </c>
    </row>
    <row r="79" spans="1:26" x14ac:dyDescent="0.3">
      <c r="A79" s="2" t="str">
        <f>A59</f>
        <v>grupy</v>
      </c>
      <c r="B79" s="64">
        <f>B78+C78</f>
        <v>29.268292682926827</v>
      </c>
      <c r="C79" s="65"/>
      <c r="D79" s="56"/>
      <c r="E79" s="64">
        <f>E78+F78</f>
        <v>29.268292682926827</v>
      </c>
      <c r="F79" s="65"/>
      <c r="G79" s="66">
        <f>G78+H78</f>
        <v>31.097560975609756</v>
      </c>
      <c r="H79" s="67"/>
      <c r="I79" s="57"/>
      <c r="J79" s="66">
        <f>J78+K78</f>
        <v>28.658536585365852</v>
      </c>
      <c r="K79" s="67"/>
      <c r="L79" s="68">
        <f>L78+M78</f>
        <v>31.927710843373493</v>
      </c>
      <c r="M79" s="69"/>
      <c r="N79" s="58"/>
      <c r="O79" s="68">
        <f>O78+P78</f>
        <v>36.144578313253014</v>
      </c>
      <c r="P79" s="69"/>
      <c r="Q79" s="70">
        <f>Q78+R78</f>
        <v>55.688622754491014</v>
      </c>
      <c r="R79" s="71"/>
      <c r="S79" s="59"/>
      <c r="T79" s="72">
        <f>T78+U78</f>
        <v>32.335329341317362</v>
      </c>
      <c r="U79" s="73"/>
      <c r="V79" s="74">
        <f>V78+W78</f>
        <v>16.167664670658681</v>
      </c>
      <c r="W79" s="75"/>
      <c r="X79" s="41"/>
      <c r="Y79" s="62">
        <f>Y78+Z78</f>
        <v>59.281437125748504</v>
      </c>
      <c r="Z79" s="63"/>
    </row>
    <row r="81" spans="1:26" ht="27" customHeight="1" x14ac:dyDescent="0.3">
      <c r="A81" s="2"/>
      <c r="B81" s="111" t="s">
        <v>28</v>
      </c>
      <c r="C81" s="112"/>
      <c r="D81" s="112"/>
      <c r="E81" s="112"/>
      <c r="F81" s="113"/>
      <c r="G81" s="78" t="s">
        <v>29</v>
      </c>
      <c r="H81" s="79"/>
      <c r="I81" s="79"/>
      <c r="J81" s="79"/>
      <c r="K81" s="80"/>
      <c r="L81" s="81" t="s">
        <v>30</v>
      </c>
      <c r="M81" s="82"/>
      <c r="N81" s="82"/>
      <c r="O81" s="82"/>
      <c r="P81" s="83"/>
      <c r="Q81" s="84" t="s">
        <v>31</v>
      </c>
      <c r="R81" s="85"/>
      <c r="S81" s="85"/>
      <c r="T81" s="85"/>
      <c r="U81" s="86"/>
      <c r="V81" s="128" t="s">
        <v>32</v>
      </c>
      <c r="W81" s="129"/>
      <c r="X81" s="129"/>
      <c r="Y81" s="129"/>
      <c r="Z81" s="130"/>
    </row>
    <row r="82" spans="1:26" s="38" customFormat="1" ht="36" x14ac:dyDescent="0.3">
      <c r="A82" s="6"/>
      <c r="B82" s="15" t="s">
        <v>105</v>
      </c>
      <c r="C82" s="15" t="s">
        <v>101</v>
      </c>
      <c r="D82" s="15" t="str">
        <f>D62</f>
        <v>nie mam zdania</v>
      </c>
      <c r="E82" s="15" t="str">
        <f>E62</f>
        <v>zadowolony</v>
      </c>
      <c r="F82" s="15" t="str">
        <f>F62</f>
        <v>bardzo zadowolony</v>
      </c>
      <c r="G82" s="15" t="str">
        <f>B82</f>
        <v>bardzo niezadowolony</v>
      </c>
      <c r="H82" s="15" t="str">
        <f t="shared" ref="H82:K82" si="21">C82</f>
        <v>niezadowolony</v>
      </c>
      <c r="I82" s="15" t="str">
        <f t="shared" si="21"/>
        <v>nie mam zdania</v>
      </c>
      <c r="J82" s="15" t="str">
        <f t="shared" si="21"/>
        <v>zadowolony</v>
      </c>
      <c r="K82" s="15" t="str">
        <f t="shared" si="21"/>
        <v>bardzo zadowolony</v>
      </c>
      <c r="L82" s="15" t="str">
        <f>B82</f>
        <v>bardzo niezadowolony</v>
      </c>
      <c r="M82" s="15" t="str">
        <f t="shared" ref="M82:P82" si="22">C82</f>
        <v>niezadowolony</v>
      </c>
      <c r="N82" s="15" t="str">
        <f t="shared" si="22"/>
        <v>nie mam zdania</v>
      </c>
      <c r="O82" s="15" t="str">
        <f t="shared" si="22"/>
        <v>zadowolony</v>
      </c>
      <c r="P82" s="15" t="str">
        <f t="shared" si="22"/>
        <v>bardzo zadowolony</v>
      </c>
      <c r="Q82" s="15" t="str">
        <f>B82</f>
        <v>bardzo niezadowolony</v>
      </c>
      <c r="R82" s="15" t="str">
        <f t="shared" ref="R82:U82" si="23">C82</f>
        <v>niezadowolony</v>
      </c>
      <c r="S82" s="15" t="str">
        <f t="shared" si="23"/>
        <v>nie mam zdania</v>
      </c>
      <c r="T82" s="15" t="str">
        <f t="shared" si="23"/>
        <v>zadowolony</v>
      </c>
      <c r="U82" s="15" t="str">
        <f t="shared" si="23"/>
        <v>bardzo zadowolony</v>
      </c>
      <c r="V82" s="15" t="str">
        <f>B82</f>
        <v>bardzo niezadowolony</v>
      </c>
      <c r="W82" s="15" t="str">
        <f t="shared" ref="W82:Z82" si="24">C82</f>
        <v>niezadowolony</v>
      </c>
      <c r="X82" s="15" t="str">
        <f t="shared" si="24"/>
        <v>nie mam zdania</v>
      </c>
      <c r="Y82" s="15" t="str">
        <f t="shared" si="24"/>
        <v>zadowolony</v>
      </c>
      <c r="Z82" s="15" t="str">
        <f t="shared" si="24"/>
        <v>bardzo zadowolony</v>
      </c>
    </row>
    <row r="83" spans="1:26" hidden="1" x14ac:dyDescent="0.3">
      <c r="A83" s="2" t="str">
        <f t="shared" ref="A83:A89" si="25">A63</f>
        <v>online</v>
      </c>
      <c r="B83" s="17">
        <v>6</v>
      </c>
      <c r="C83" s="17">
        <v>21</v>
      </c>
      <c r="D83" s="17">
        <v>8</v>
      </c>
      <c r="E83" s="17">
        <v>76</v>
      </c>
      <c r="F83" s="17">
        <v>44</v>
      </c>
      <c r="G83" s="20">
        <v>7</v>
      </c>
      <c r="H83" s="20">
        <v>23</v>
      </c>
      <c r="I83" s="20">
        <v>5</v>
      </c>
      <c r="J83" s="20">
        <v>102</v>
      </c>
      <c r="K83" s="20">
        <v>18</v>
      </c>
      <c r="L83" s="26">
        <v>3</v>
      </c>
      <c r="M83" s="26">
        <v>19</v>
      </c>
      <c r="N83" s="26">
        <v>47</v>
      </c>
      <c r="O83" s="26">
        <v>78</v>
      </c>
      <c r="P83" s="26">
        <v>8</v>
      </c>
      <c r="Q83" s="24">
        <v>5</v>
      </c>
      <c r="R83" s="24">
        <v>33</v>
      </c>
      <c r="S83" s="24">
        <v>37</v>
      </c>
      <c r="T83" s="24">
        <v>71</v>
      </c>
      <c r="U83" s="24">
        <v>9</v>
      </c>
      <c r="V83" s="2">
        <v>3</v>
      </c>
      <c r="W83" s="2">
        <v>22</v>
      </c>
      <c r="X83" s="2">
        <v>43</v>
      </c>
      <c r="Y83" s="2">
        <v>77</v>
      </c>
      <c r="Z83" s="2">
        <v>10</v>
      </c>
    </row>
    <row r="84" spans="1:26" hidden="1" x14ac:dyDescent="0.3">
      <c r="A84" s="2">
        <f t="shared" si="25"/>
        <v>1</v>
      </c>
      <c r="B84" s="17"/>
      <c r="C84" s="17"/>
      <c r="D84" s="17"/>
      <c r="E84" s="17">
        <v>1</v>
      </c>
      <c r="F84" s="17"/>
      <c r="G84" s="20"/>
      <c r="H84" s="20"/>
      <c r="I84" s="20"/>
      <c r="J84" s="20"/>
      <c r="K84" s="20">
        <v>1</v>
      </c>
      <c r="L84" s="26"/>
      <c r="M84" s="26"/>
      <c r="N84" s="26"/>
      <c r="O84" s="26">
        <v>1</v>
      </c>
      <c r="P84" s="26"/>
      <c r="Q84" s="24"/>
      <c r="R84" s="24"/>
      <c r="S84" s="24">
        <v>1</v>
      </c>
      <c r="T84" s="24"/>
      <c r="U84" s="24"/>
      <c r="V84" s="2"/>
      <c r="W84" s="2"/>
      <c r="X84" s="2"/>
      <c r="Y84" s="2">
        <v>1</v>
      </c>
      <c r="Z84" s="2"/>
    </row>
    <row r="85" spans="1:26" hidden="1" x14ac:dyDescent="0.3">
      <c r="A85" s="2">
        <f t="shared" si="25"/>
        <v>2</v>
      </c>
      <c r="B85" s="17"/>
      <c r="C85" s="17"/>
      <c r="D85" s="17"/>
      <c r="E85" s="17">
        <v>1</v>
      </c>
      <c r="F85" s="17"/>
      <c r="G85" s="20"/>
      <c r="H85" s="20"/>
      <c r="I85" s="20"/>
      <c r="J85" s="20">
        <v>1</v>
      </c>
      <c r="K85" s="20"/>
      <c r="L85" s="26"/>
      <c r="M85" s="26">
        <v>1</v>
      </c>
      <c r="N85" s="26"/>
      <c r="O85" s="26"/>
      <c r="P85" s="26"/>
      <c r="Q85" s="24"/>
      <c r="R85" s="24">
        <v>1</v>
      </c>
      <c r="S85" s="24"/>
      <c r="T85" s="24"/>
      <c r="U85" s="24"/>
      <c r="V85" s="2"/>
      <c r="W85" s="2"/>
      <c r="X85" s="2"/>
      <c r="Y85" s="2">
        <v>1</v>
      </c>
      <c r="Z85" s="2"/>
    </row>
    <row r="86" spans="1:26" hidden="1" x14ac:dyDescent="0.3">
      <c r="A86" s="2">
        <f t="shared" si="25"/>
        <v>3</v>
      </c>
      <c r="B86" s="17"/>
      <c r="C86" s="17"/>
      <c r="D86" s="17"/>
      <c r="E86" s="17"/>
      <c r="F86" s="17">
        <v>1</v>
      </c>
      <c r="G86" s="20"/>
      <c r="H86" s="20"/>
      <c r="I86" s="20"/>
      <c r="J86" s="20"/>
      <c r="K86" s="20">
        <v>1</v>
      </c>
      <c r="L86" s="26"/>
      <c r="M86" s="26"/>
      <c r="N86" s="26"/>
      <c r="O86" s="26"/>
      <c r="P86" s="26">
        <v>1</v>
      </c>
      <c r="Q86" s="24"/>
      <c r="R86" s="24"/>
      <c r="S86" s="24"/>
      <c r="T86" s="24"/>
      <c r="U86" s="24">
        <v>1</v>
      </c>
      <c r="V86" s="2"/>
      <c r="W86" s="2"/>
      <c r="X86" s="2"/>
      <c r="Y86" s="2"/>
      <c r="Z86" s="2">
        <v>1</v>
      </c>
    </row>
    <row r="87" spans="1:26" hidden="1" x14ac:dyDescent="0.3">
      <c r="A87" s="2">
        <f t="shared" si="25"/>
        <v>4</v>
      </c>
      <c r="B87" s="17"/>
      <c r="C87" s="17">
        <v>1</v>
      </c>
      <c r="D87" s="17"/>
      <c r="E87" s="17"/>
      <c r="F87" s="17"/>
      <c r="G87" s="20"/>
      <c r="H87" s="20"/>
      <c r="I87" s="20"/>
      <c r="J87" s="20"/>
      <c r="K87" s="20"/>
      <c r="L87" s="26"/>
      <c r="M87" s="26"/>
      <c r="N87" s="26">
        <v>1</v>
      </c>
      <c r="O87" s="26"/>
      <c r="P87" s="26"/>
      <c r="Q87" s="24"/>
      <c r="R87" s="24"/>
      <c r="S87" s="24"/>
      <c r="T87" s="24">
        <v>1</v>
      </c>
      <c r="U87" s="24"/>
      <c r="V87" s="2"/>
      <c r="W87" s="2">
        <v>1</v>
      </c>
      <c r="X87" s="2"/>
      <c r="Y87" s="2"/>
      <c r="Z87" s="2"/>
    </row>
    <row r="88" spans="1:26" hidden="1" x14ac:dyDescent="0.3">
      <c r="A88" s="2">
        <f t="shared" si="25"/>
        <v>5</v>
      </c>
      <c r="B88" s="17"/>
      <c r="C88" s="17"/>
      <c r="D88" s="17"/>
      <c r="E88" s="17"/>
      <c r="F88" s="17">
        <v>1</v>
      </c>
      <c r="G88" s="20"/>
      <c r="H88" s="20"/>
      <c r="I88" s="20"/>
      <c r="J88" s="20"/>
      <c r="K88" s="20">
        <v>1</v>
      </c>
      <c r="L88" s="26"/>
      <c r="M88" s="26"/>
      <c r="N88" s="26"/>
      <c r="O88" s="26"/>
      <c r="P88" s="26">
        <v>1</v>
      </c>
      <c r="Q88" s="24"/>
      <c r="R88" s="24"/>
      <c r="S88" s="24"/>
      <c r="T88" s="24"/>
      <c r="U88" s="24">
        <v>1</v>
      </c>
      <c r="V88" s="2"/>
      <c r="W88" s="2"/>
      <c r="X88" s="2"/>
      <c r="Y88" s="2"/>
      <c r="Z88" s="2">
        <v>1</v>
      </c>
    </row>
    <row r="89" spans="1:26" hidden="1" x14ac:dyDescent="0.3">
      <c r="A89" s="2">
        <f t="shared" si="25"/>
        <v>6</v>
      </c>
      <c r="B89" s="17"/>
      <c r="C89" s="17"/>
      <c r="D89" s="17"/>
      <c r="E89" s="17"/>
      <c r="F89" s="17">
        <v>1</v>
      </c>
      <c r="G89" s="20"/>
      <c r="H89" s="20"/>
      <c r="I89" s="20">
        <v>1</v>
      </c>
      <c r="J89" s="20"/>
      <c r="K89" s="20"/>
      <c r="L89" s="26"/>
      <c r="M89" s="26"/>
      <c r="N89" s="26"/>
      <c r="O89" s="26"/>
      <c r="P89" s="26">
        <v>1</v>
      </c>
      <c r="Q89" s="24"/>
      <c r="R89" s="24"/>
      <c r="S89" s="24"/>
      <c r="T89" s="24"/>
      <c r="U89" s="24">
        <v>1</v>
      </c>
      <c r="V89" s="2"/>
      <c r="W89" s="2"/>
      <c r="X89" s="2"/>
      <c r="Y89" s="2"/>
      <c r="Z89" s="2">
        <v>1</v>
      </c>
    </row>
    <row r="90" spans="1:26" hidden="1" x14ac:dyDescent="0.3">
      <c r="A90" s="2">
        <v>7</v>
      </c>
      <c r="B90" s="17"/>
      <c r="C90" s="17"/>
      <c r="D90" s="17"/>
      <c r="E90" s="17"/>
      <c r="F90" s="17">
        <v>1</v>
      </c>
      <c r="G90" s="20"/>
      <c r="H90" s="20"/>
      <c r="I90" s="20"/>
      <c r="J90" s="20">
        <v>1</v>
      </c>
      <c r="K90" s="20"/>
      <c r="L90" s="26"/>
      <c r="M90" s="26"/>
      <c r="N90" s="26"/>
      <c r="O90" s="26"/>
      <c r="P90" s="26">
        <v>1</v>
      </c>
      <c r="Q90" s="24"/>
      <c r="R90" s="24"/>
      <c r="S90" s="24"/>
      <c r="T90" s="24"/>
      <c r="U90" s="24">
        <v>1</v>
      </c>
      <c r="V90" s="2"/>
      <c r="W90" s="2"/>
      <c r="X90" s="2"/>
      <c r="Y90" s="2">
        <v>1</v>
      </c>
      <c r="Z90" s="2"/>
    </row>
    <row r="91" spans="1:26" hidden="1" x14ac:dyDescent="0.3">
      <c r="A91" s="2">
        <v>8</v>
      </c>
      <c r="B91" s="17"/>
      <c r="C91" s="17"/>
      <c r="D91" s="17"/>
      <c r="E91" s="17"/>
      <c r="F91" s="17">
        <v>1</v>
      </c>
      <c r="G91" s="20"/>
      <c r="H91" s="20"/>
      <c r="I91" s="20"/>
      <c r="J91" s="20"/>
      <c r="K91" s="20">
        <v>1</v>
      </c>
      <c r="L91" s="26"/>
      <c r="M91" s="26"/>
      <c r="N91" s="26">
        <v>1</v>
      </c>
      <c r="O91" s="26"/>
      <c r="P91" s="26"/>
      <c r="Q91" s="24"/>
      <c r="R91" s="24"/>
      <c r="S91" s="24"/>
      <c r="T91" s="24"/>
      <c r="U91" s="24">
        <v>1</v>
      </c>
      <c r="V91" s="2"/>
      <c r="W91" s="2"/>
      <c r="X91" s="2"/>
      <c r="Y91" s="2"/>
      <c r="Z91" s="2">
        <v>1</v>
      </c>
    </row>
    <row r="92" spans="1:26" hidden="1" x14ac:dyDescent="0.3">
      <c r="A92" s="2">
        <v>9</v>
      </c>
      <c r="B92" s="17"/>
      <c r="C92" s="17"/>
      <c r="D92" s="17"/>
      <c r="E92" s="17"/>
      <c r="F92" s="17"/>
      <c r="G92" s="20"/>
      <c r="H92" s="20"/>
      <c r="I92" s="20"/>
      <c r="J92" s="20"/>
      <c r="K92" s="20">
        <v>1</v>
      </c>
      <c r="L92" s="26"/>
      <c r="M92" s="26"/>
      <c r="N92" s="26"/>
      <c r="O92" s="26"/>
      <c r="P92" s="26">
        <v>1</v>
      </c>
      <c r="Q92" s="24"/>
      <c r="R92" s="24"/>
      <c r="S92" s="24"/>
      <c r="T92" s="24"/>
      <c r="U92" s="24">
        <v>1</v>
      </c>
      <c r="V92" s="2"/>
      <c r="W92" s="2"/>
      <c r="X92" s="2"/>
      <c r="Y92" s="2"/>
      <c r="Z92" s="2">
        <v>1</v>
      </c>
    </row>
    <row r="93" spans="1:26" hidden="1" x14ac:dyDescent="0.3">
      <c r="A93" s="2">
        <v>10</v>
      </c>
      <c r="B93" s="17"/>
      <c r="C93" s="17"/>
      <c r="D93" s="17"/>
      <c r="E93" s="17">
        <v>1</v>
      </c>
      <c r="F93" s="17"/>
      <c r="G93" s="20"/>
      <c r="H93" s="20"/>
      <c r="I93" s="20"/>
      <c r="J93" s="20">
        <v>1</v>
      </c>
      <c r="K93" s="20"/>
      <c r="L93" s="26"/>
      <c r="M93" s="26"/>
      <c r="N93" s="26"/>
      <c r="O93" s="26">
        <v>1</v>
      </c>
      <c r="P93" s="26"/>
      <c r="Q93" s="24"/>
      <c r="R93" s="24"/>
      <c r="S93" s="24"/>
      <c r="T93" s="24"/>
      <c r="U93" s="24">
        <v>1</v>
      </c>
      <c r="V93" s="2"/>
      <c r="W93" s="2"/>
      <c r="X93" s="2"/>
      <c r="Y93" s="2">
        <v>1</v>
      </c>
      <c r="Z93" s="2"/>
    </row>
    <row r="94" spans="1:26" hidden="1" x14ac:dyDescent="0.3">
      <c r="A94" s="2">
        <v>11</v>
      </c>
      <c r="B94" s="17"/>
      <c r="C94" s="17"/>
      <c r="D94" s="17"/>
      <c r="E94" s="17">
        <v>1</v>
      </c>
      <c r="F94" s="17"/>
      <c r="G94" s="20"/>
      <c r="H94" s="20"/>
      <c r="I94" s="20"/>
      <c r="J94" s="20">
        <v>1</v>
      </c>
      <c r="K94" s="20"/>
      <c r="L94" s="26"/>
      <c r="M94" s="26"/>
      <c r="N94" s="26"/>
      <c r="O94" s="26">
        <v>1</v>
      </c>
      <c r="P94" s="26"/>
      <c r="Q94" s="24"/>
      <c r="R94" s="24">
        <v>1</v>
      </c>
      <c r="S94" s="24"/>
      <c r="T94" s="24"/>
      <c r="U94" s="24"/>
      <c r="V94" s="2"/>
      <c r="W94" s="2">
        <v>1</v>
      </c>
      <c r="X94" s="2"/>
      <c r="Y94" s="2"/>
      <c r="Z94" s="2"/>
    </row>
    <row r="95" spans="1:26" hidden="1" x14ac:dyDescent="0.3">
      <c r="A95" s="2">
        <v>12</v>
      </c>
      <c r="B95" s="17"/>
      <c r="C95" s="17">
        <v>1</v>
      </c>
      <c r="D95" s="17"/>
      <c r="E95" s="17"/>
      <c r="F95" s="17"/>
      <c r="G95" s="20"/>
      <c r="H95" s="20"/>
      <c r="I95" s="20"/>
      <c r="J95" s="20">
        <v>1</v>
      </c>
      <c r="K95" s="20"/>
      <c r="L95" s="26"/>
      <c r="M95" s="26"/>
      <c r="N95" s="26"/>
      <c r="O95" s="26">
        <v>1</v>
      </c>
      <c r="P95" s="26"/>
      <c r="Q95" s="24"/>
      <c r="R95" s="24"/>
      <c r="S95" s="24"/>
      <c r="T95" s="24"/>
      <c r="U95" s="24">
        <v>1</v>
      </c>
      <c r="V95" s="2"/>
      <c r="W95" s="2"/>
      <c r="X95" s="2"/>
      <c r="Y95" s="2">
        <v>1</v>
      </c>
      <c r="Z95" s="2"/>
    </row>
    <row r="96" spans="1:26" hidden="1" x14ac:dyDescent="0.3">
      <c r="A96" s="2">
        <v>13</v>
      </c>
      <c r="B96" s="17"/>
      <c r="C96" s="17"/>
      <c r="D96" s="17"/>
      <c r="E96" s="17">
        <v>1</v>
      </c>
      <c r="F96" s="17"/>
      <c r="G96" s="20"/>
      <c r="H96" s="20"/>
      <c r="I96" s="20"/>
      <c r="J96" s="20"/>
      <c r="K96" s="20">
        <v>1</v>
      </c>
      <c r="L96" s="26"/>
      <c r="M96" s="26"/>
      <c r="N96" s="26"/>
      <c r="O96" s="26">
        <v>1</v>
      </c>
      <c r="P96" s="26"/>
      <c r="Q96" s="24"/>
      <c r="R96" s="24"/>
      <c r="S96" s="24"/>
      <c r="T96" s="24">
        <v>1</v>
      </c>
      <c r="U96" s="24"/>
      <c r="V96" s="2"/>
      <c r="W96" s="2"/>
      <c r="X96" s="2"/>
      <c r="Y96" s="2">
        <v>1</v>
      </c>
      <c r="Z96" s="2"/>
    </row>
    <row r="97" spans="1:26" x14ac:dyDescent="0.3">
      <c r="A97" s="2" t="str">
        <f>A77</f>
        <v>razem</v>
      </c>
      <c r="B97" s="17">
        <f>SUM(B83:B96)</f>
        <v>6</v>
      </c>
      <c r="C97" s="17">
        <f t="shared" ref="C97:G97" si="26">SUM(C83:C96)</f>
        <v>23</v>
      </c>
      <c r="D97" s="17">
        <f t="shared" si="26"/>
        <v>8</v>
      </c>
      <c r="E97" s="17">
        <f t="shared" si="26"/>
        <v>81</v>
      </c>
      <c r="F97" s="17">
        <f t="shared" si="26"/>
        <v>49</v>
      </c>
      <c r="G97" s="20">
        <f t="shared" si="26"/>
        <v>7</v>
      </c>
      <c r="H97" s="20">
        <f t="shared" ref="H97" si="27">SUM(H83:H96)</f>
        <v>23</v>
      </c>
      <c r="I97" s="20">
        <f t="shared" ref="I97" si="28">SUM(I83:I96)</f>
        <v>6</v>
      </c>
      <c r="J97" s="20">
        <f t="shared" ref="J97" si="29">SUM(J83:J96)</f>
        <v>107</v>
      </c>
      <c r="K97" s="20">
        <f t="shared" ref="K97:L97" si="30">SUM(K83:K96)</f>
        <v>24</v>
      </c>
      <c r="L97" s="26">
        <f t="shared" si="30"/>
        <v>3</v>
      </c>
      <c r="M97" s="26">
        <f t="shared" ref="M97" si="31">SUM(M83:M96)</f>
        <v>20</v>
      </c>
      <c r="N97" s="26">
        <f t="shared" ref="N97" si="32">SUM(N83:N96)</f>
        <v>49</v>
      </c>
      <c r="O97" s="26">
        <f t="shared" ref="O97" si="33">SUM(O83:O96)</f>
        <v>83</v>
      </c>
      <c r="P97" s="26">
        <f t="shared" ref="P97:Q97" si="34">SUM(P83:P96)</f>
        <v>13</v>
      </c>
      <c r="Q97" s="24">
        <f t="shared" si="34"/>
        <v>5</v>
      </c>
      <c r="R97" s="24">
        <f t="shared" ref="R97" si="35">SUM(R83:R96)</f>
        <v>35</v>
      </c>
      <c r="S97" s="24">
        <f t="shared" ref="S97" si="36">SUM(S83:S96)</f>
        <v>38</v>
      </c>
      <c r="T97" s="24">
        <f t="shared" ref="T97" si="37">SUM(T83:T96)</f>
        <v>73</v>
      </c>
      <c r="U97" s="24">
        <f t="shared" ref="U97:V97" si="38">SUM(U83:U96)</f>
        <v>17</v>
      </c>
      <c r="V97" s="17">
        <f t="shared" si="38"/>
        <v>3</v>
      </c>
      <c r="W97" s="17">
        <f t="shared" ref="W97" si="39">SUM(W83:W96)</f>
        <v>24</v>
      </c>
      <c r="X97" s="17">
        <f t="shared" ref="X97" si="40">SUM(X83:X96)</f>
        <v>43</v>
      </c>
      <c r="Y97" s="17">
        <f t="shared" ref="Y97" si="41">SUM(Y83:Y96)</f>
        <v>83</v>
      </c>
      <c r="Z97" s="17">
        <f t="shared" ref="Z97" si="42">SUM(Z83:Z96)</f>
        <v>15</v>
      </c>
    </row>
    <row r="98" spans="1:26" x14ac:dyDescent="0.3">
      <c r="A98" s="2" t="str">
        <f>A78</f>
        <v>%</v>
      </c>
      <c r="B98" s="39">
        <f>B97*100/SUM(B97:F97)</f>
        <v>3.5928143712574849</v>
      </c>
      <c r="C98" s="39">
        <f>C97*100/SUM(B97:F97)</f>
        <v>13.77245508982036</v>
      </c>
      <c r="D98" s="39">
        <f>D97*100/SUM(B97:F97)</f>
        <v>4.7904191616766463</v>
      </c>
      <c r="E98" s="39">
        <f>E97*100/SUM(B97:F97)</f>
        <v>48.50299401197605</v>
      </c>
      <c r="F98" s="39">
        <f>F97*100/SUM(B97:F97)</f>
        <v>29.341317365269461</v>
      </c>
      <c r="G98" s="43">
        <f>G97*100/SUM(G97:K97)</f>
        <v>4.1916167664670656</v>
      </c>
      <c r="H98" s="43">
        <f>H97*100/SUM(G97:K97)</f>
        <v>13.77245508982036</v>
      </c>
      <c r="I98" s="43">
        <f>I97*100/SUM(G97:K97)</f>
        <v>3.5928143712574849</v>
      </c>
      <c r="J98" s="42">
        <f>J97*100/SUM(G97:K97)</f>
        <v>64.071856287425149</v>
      </c>
      <c r="K98" s="43">
        <f>K97*100/SUM(G97:K97)</f>
        <v>14.37125748502994</v>
      </c>
      <c r="L98" s="44">
        <f>L97*100/SUM(L97:P97)</f>
        <v>1.7857142857142858</v>
      </c>
      <c r="M98" s="44">
        <f>M97*100/SUM(L97:P97)</f>
        <v>11.904761904761905</v>
      </c>
      <c r="N98" s="44">
        <f>N97*100/SUM(L97:P97)</f>
        <v>29.166666666666668</v>
      </c>
      <c r="O98" s="44">
        <f>O97*100/SUM(L97:P97)</f>
        <v>49.404761904761905</v>
      </c>
      <c r="P98" s="44">
        <f>P97*100/SUM(L97:P97)</f>
        <v>7.7380952380952381</v>
      </c>
      <c r="Q98" s="45">
        <f>Q97*100/SUM(Q97:U97)</f>
        <v>2.9761904761904763</v>
      </c>
      <c r="R98" s="45">
        <f>R97*100/SUM(Q97:U97)</f>
        <v>20.833333333333332</v>
      </c>
      <c r="S98" s="45">
        <f>S97*100/SUM(Q97:U97)</f>
        <v>22.61904761904762</v>
      </c>
      <c r="T98" s="45">
        <f>T97*100/SUM(Q97:U97)</f>
        <v>43.452380952380949</v>
      </c>
      <c r="U98" s="45">
        <f>U97*100/SUM(Q97:U97)</f>
        <v>10.119047619047619</v>
      </c>
      <c r="V98" s="40">
        <f>V97*100/SUM(V97:Z97)</f>
        <v>1.7857142857142858</v>
      </c>
      <c r="W98" s="40">
        <f>W97*100/SUM(V97:Z97)</f>
        <v>14.285714285714286</v>
      </c>
      <c r="X98" s="40">
        <f>X97*100/SUM(V97:Z97)</f>
        <v>25.595238095238095</v>
      </c>
      <c r="Y98" s="40">
        <f>Y97*100/SUM(V97:Z97)</f>
        <v>49.404761904761905</v>
      </c>
      <c r="Z98" s="40">
        <f>Z97*100/SUM(V97:Z97)</f>
        <v>8.9285714285714288</v>
      </c>
    </row>
    <row r="99" spans="1:26" x14ac:dyDescent="0.3">
      <c r="A99" s="2" t="str">
        <f>A79</f>
        <v>grupy</v>
      </c>
      <c r="B99" s="64">
        <f>B98+C98</f>
        <v>17.365269461077844</v>
      </c>
      <c r="C99" s="65"/>
      <c r="D99" s="56"/>
      <c r="E99" s="76">
        <f>E98+F98</f>
        <v>77.844311377245504</v>
      </c>
      <c r="F99" s="77"/>
      <c r="G99" s="66">
        <f>G98+H98</f>
        <v>17.964071856287426</v>
      </c>
      <c r="H99" s="67"/>
      <c r="I99" s="57"/>
      <c r="J99" s="76">
        <f>J98+K98</f>
        <v>78.443113772455092</v>
      </c>
      <c r="K99" s="77"/>
      <c r="L99" s="68">
        <f>L98+M98</f>
        <v>13.690476190476192</v>
      </c>
      <c r="M99" s="69"/>
      <c r="N99" s="58"/>
      <c r="O99" s="62">
        <f>O98+P98</f>
        <v>57.142857142857146</v>
      </c>
      <c r="P99" s="63"/>
      <c r="Q99" s="72">
        <f>Q98+R98</f>
        <v>23.80952380952381</v>
      </c>
      <c r="R99" s="73"/>
      <c r="S99" s="59"/>
      <c r="T99" s="62">
        <f>T98+U98</f>
        <v>53.571428571428569</v>
      </c>
      <c r="U99" s="63"/>
      <c r="V99" s="74">
        <f>V98+W98</f>
        <v>16.071428571428573</v>
      </c>
      <c r="W99" s="75"/>
      <c r="X99" s="41"/>
      <c r="Y99" s="62">
        <f>Y98+Z98</f>
        <v>58.333333333333336</v>
      </c>
      <c r="Z99" s="63"/>
    </row>
    <row r="101" spans="1:26" ht="18" customHeight="1" x14ac:dyDescent="0.3">
      <c r="A101" s="2"/>
      <c r="B101" s="158" t="s">
        <v>33</v>
      </c>
      <c r="C101" s="159"/>
      <c r="D101" s="159"/>
      <c r="E101" s="159"/>
      <c r="F101" s="160"/>
      <c r="G101" s="161" t="s">
        <v>34</v>
      </c>
      <c r="H101" s="162"/>
      <c r="I101" s="162"/>
      <c r="J101" s="162"/>
      <c r="K101" s="163"/>
      <c r="L101" s="121" t="s">
        <v>35</v>
      </c>
      <c r="M101" s="122"/>
      <c r="N101" s="122"/>
      <c r="O101" s="122"/>
      <c r="P101" s="123"/>
      <c r="Q101" s="124" t="s">
        <v>36</v>
      </c>
      <c r="R101" s="125"/>
      <c r="S101" s="125"/>
      <c r="T101" s="125"/>
      <c r="U101" s="126"/>
      <c r="V101" s="155" t="s">
        <v>37</v>
      </c>
      <c r="W101" s="156"/>
      <c r="X101" s="156"/>
      <c r="Y101" s="156"/>
      <c r="Z101" s="157"/>
    </row>
    <row r="102" spans="1:26" s="38" customFormat="1" ht="36" x14ac:dyDescent="0.3">
      <c r="A102" s="6"/>
      <c r="B102" s="15" t="s">
        <v>105</v>
      </c>
      <c r="C102" s="15" t="s">
        <v>101</v>
      </c>
      <c r="D102" s="15" t="s">
        <v>102</v>
      </c>
      <c r="E102" s="15" t="s">
        <v>103</v>
      </c>
      <c r="F102" s="15" t="s">
        <v>104</v>
      </c>
      <c r="G102" s="15" t="s">
        <v>105</v>
      </c>
      <c r="H102" s="15" t="s">
        <v>101</v>
      </c>
      <c r="I102" s="15" t="s">
        <v>102</v>
      </c>
      <c r="J102" s="15" t="s">
        <v>103</v>
      </c>
      <c r="K102" s="15" t="s">
        <v>104</v>
      </c>
      <c r="L102" s="15" t="s">
        <v>105</v>
      </c>
      <c r="M102" s="15" t="s">
        <v>101</v>
      </c>
      <c r="N102" s="15" t="s">
        <v>102</v>
      </c>
      <c r="O102" s="15" t="s">
        <v>103</v>
      </c>
      <c r="P102" s="15" t="s">
        <v>104</v>
      </c>
      <c r="Q102" s="15" t="s">
        <v>105</v>
      </c>
      <c r="R102" s="15" t="s">
        <v>101</v>
      </c>
      <c r="S102" s="15" t="s">
        <v>102</v>
      </c>
      <c r="T102" s="15" t="s">
        <v>103</v>
      </c>
      <c r="U102" s="15" t="s">
        <v>104</v>
      </c>
      <c r="V102" s="15" t="s">
        <v>105</v>
      </c>
      <c r="W102" s="15" t="s">
        <v>101</v>
      </c>
      <c r="X102" s="15" t="s">
        <v>102</v>
      </c>
      <c r="Y102" s="15" t="s">
        <v>103</v>
      </c>
      <c r="Z102" s="15" t="s">
        <v>104</v>
      </c>
    </row>
    <row r="103" spans="1:26" x14ac:dyDescent="0.3">
      <c r="A103" s="2" t="str">
        <f t="shared" ref="A103:A109" si="43">A83</f>
        <v>online</v>
      </c>
      <c r="B103" s="17">
        <v>10</v>
      </c>
      <c r="C103" s="17">
        <v>25</v>
      </c>
      <c r="D103" s="17">
        <v>37</v>
      </c>
      <c r="E103" s="17">
        <v>57</v>
      </c>
      <c r="F103" s="17">
        <v>26</v>
      </c>
      <c r="G103" s="20">
        <v>13</v>
      </c>
      <c r="H103" s="20">
        <v>92</v>
      </c>
      <c r="I103" s="20">
        <v>30</v>
      </c>
      <c r="J103" s="20">
        <v>18</v>
      </c>
      <c r="K103" s="20">
        <v>2</v>
      </c>
      <c r="L103" s="26">
        <v>16</v>
      </c>
      <c r="M103" s="26">
        <v>68</v>
      </c>
      <c r="N103" s="26">
        <v>40</v>
      </c>
      <c r="O103" s="26">
        <v>23</v>
      </c>
      <c r="P103" s="26">
        <v>8</v>
      </c>
      <c r="Q103" s="24">
        <v>12</v>
      </c>
      <c r="R103" s="24">
        <v>80</v>
      </c>
      <c r="S103" s="24">
        <v>30</v>
      </c>
      <c r="T103" s="24">
        <v>27</v>
      </c>
      <c r="U103" s="24">
        <v>6</v>
      </c>
      <c r="V103" s="2">
        <v>69</v>
      </c>
      <c r="W103" s="2">
        <v>51</v>
      </c>
      <c r="X103" s="2">
        <v>12</v>
      </c>
      <c r="Y103" s="2">
        <v>20</v>
      </c>
      <c r="Z103" s="2">
        <v>3</v>
      </c>
    </row>
    <row r="104" spans="1:26" hidden="1" x14ac:dyDescent="0.3">
      <c r="A104" s="2">
        <f t="shared" si="43"/>
        <v>1</v>
      </c>
      <c r="B104" s="17"/>
      <c r="C104" s="17"/>
      <c r="D104" s="17">
        <v>1</v>
      </c>
      <c r="E104" s="17"/>
      <c r="F104" s="17"/>
      <c r="G104" s="20"/>
      <c r="H104" s="20"/>
      <c r="I104" s="20">
        <v>1</v>
      </c>
      <c r="J104" s="20"/>
      <c r="K104" s="20"/>
      <c r="L104" s="26"/>
      <c r="M104" s="26"/>
      <c r="N104" s="26"/>
      <c r="O104" s="26">
        <v>1</v>
      </c>
      <c r="P104" s="26"/>
      <c r="Q104" s="24"/>
      <c r="R104" s="24"/>
      <c r="S104" s="24"/>
      <c r="T104" s="24">
        <v>1</v>
      </c>
      <c r="U104" s="24"/>
      <c r="V104" s="2"/>
      <c r="W104" s="2"/>
      <c r="X104" s="2">
        <v>1</v>
      </c>
      <c r="Y104" s="2"/>
      <c r="Z104" s="2"/>
    </row>
    <row r="105" spans="1:26" hidden="1" x14ac:dyDescent="0.3">
      <c r="A105" s="2">
        <f t="shared" si="43"/>
        <v>2</v>
      </c>
      <c r="B105" s="17"/>
      <c r="C105" s="17"/>
      <c r="D105" s="17"/>
      <c r="E105" s="17">
        <v>1</v>
      </c>
      <c r="F105" s="17"/>
      <c r="G105" s="20"/>
      <c r="H105" s="20"/>
      <c r="I105" s="20"/>
      <c r="J105" s="20">
        <v>1</v>
      </c>
      <c r="K105" s="20"/>
      <c r="L105" s="26"/>
      <c r="M105" s="26"/>
      <c r="N105" s="26"/>
      <c r="O105" s="26">
        <v>1</v>
      </c>
      <c r="P105" s="26"/>
      <c r="Q105" s="24"/>
      <c r="R105" s="24">
        <v>1</v>
      </c>
      <c r="S105" s="24"/>
      <c r="T105" s="24"/>
      <c r="U105" s="24"/>
      <c r="V105" s="2">
        <v>1</v>
      </c>
      <c r="W105" s="2"/>
      <c r="X105" s="2"/>
      <c r="Y105" s="2"/>
      <c r="Z105" s="2"/>
    </row>
    <row r="106" spans="1:26" hidden="1" x14ac:dyDescent="0.3">
      <c r="A106" s="2">
        <f t="shared" si="43"/>
        <v>3</v>
      </c>
      <c r="B106" s="17"/>
      <c r="C106" s="17"/>
      <c r="D106" s="17"/>
      <c r="E106" s="17"/>
      <c r="F106" s="17">
        <v>1</v>
      </c>
      <c r="G106" s="20"/>
      <c r="H106" s="20"/>
      <c r="I106" s="20"/>
      <c r="J106" s="20">
        <v>1</v>
      </c>
      <c r="K106" s="20"/>
      <c r="L106" s="26"/>
      <c r="M106" s="26"/>
      <c r="N106" s="26"/>
      <c r="O106" s="26">
        <v>1</v>
      </c>
      <c r="P106" s="26"/>
      <c r="Q106" s="24"/>
      <c r="R106" s="24"/>
      <c r="S106" s="24"/>
      <c r="T106" s="24"/>
      <c r="U106" s="24">
        <v>1</v>
      </c>
      <c r="V106" s="2"/>
      <c r="W106" s="2"/>
      <c r="X106" s="2"/>
      <c r="Y106" s="2"/>
      <c r="Z106" s="2">
        <v>1</v>
      </c>
    </row>
    <row r="107" spans="1:26" hidden="1" x14ac:dyDescent="0.3">
      <c r="A107" s="2">
        <f t="shared" si="43"/>
        <v>4</v>
      </c>
      <c r="B107" s="17"/>
      <c r="C107" s="17"/>
      <c r="D107" s="17"/>
      <c r="E107" s="17"/>
      <c r="F107" s="17"/>
      <c r="G107" s="20"/>
      <c r="H107" s="20"/>
      <c r="I107" s="20">
        <v>1</v>
      </c>
      <c r="J107" s="20"/>
      <c r="K107" s="20"/>
      <c r="L107" s="26"/>
      <c r="M107" s="26"/>
      <c r="N107" s="26"/>
      <c r="O107" s="26"/>
      <c r="P107" s="26"/>
      <c r="Q107" s="24"/>
      <c r="R107" s="24"/>
      <c r="S107" s="24">
        <v>1</v>
      </c>
      <c r="T107" s="24"/>
      <c r="U107" s="24"/>
      <c r="V107" s="2"/>
      <c r="W107" s="2"/>
      <c r="X107" s="2"/>
      <c r="Y107" s="2"/>
      <c r="Z107" s="2"/>
    </row>
    <row r="108" spans="1:26" hidden="1" x14ac:dyDescent="0.3">
      <c r="A108" s="2">
        <f t="shared" si="43"/>
        <v>5</v>
      </c>
      <c r="B108" s="17"/>
      <c r="C108" s="17"/>
      <c r="D108" s="17"/>
      <c r="E108" s="17"/>
      <c r="F108" s="17">
        <v>1</v>
      </c>
      <c r="G108" s="20"/>
      <c r="H108" s="20"/>
      <c r="I108" s="20"/>
      <c r="J108" s="20"/>
      <c r="K108" s="20">
        <v>1</v>
      </c>
      <c r="L108" s="26"/>
      <c r="M108" s="26"/>
      <c r="N108" s="26"/>
      <c r="O108" s="26"/>
      <c r="P108" s="26">
        <v>1</v>
      </c>
      <c r="Q108" s="24"/>
      <c r="R108" s="24"/>
      <c r="S108" s="24"/>
      <c r="T108" s="24"/>
      <c r="U108" s="24">
        <v>1</v>
      </c>
      <c r="V108" s="2"/>
      <c r="W108" s="2"/>
      <c r="X108" s="2"/>
      <c r="Y108" s="2"/>
      <c r="Z108" s="2">
        <v>1</v>
      </c>
    </row>
    <row r="109" spans="1:26" hidden="1" x14ac:dyDescent="0.3">
      <c r="A109" s="2">
        <f t="shared" si="43"/>
        <v>6</v>
      </c>
      <c r="B109" s="17"/>
      <c r="C109" s="17"/>
      <c r="D109" s="17">
        <v>1</v>
      </c>
      <c r="E109" s="17"/>
      <c r="F109" s="17"/>
      <c r="G109" s="20"/>
      <c r="H109" s="20"/>
      <c r="I109" s="20"/>
      <c r="J109" s="20"/>
      <c r="K109" s="20">
        <v>1</v>
      </c>
      <c r="L109" s="26"/>
      <c r="M109" s="26"/>
      <c r="N109" s="26">
        <v>1</v>
      </c>
      <c r="O109" s="26"/>
      <c r="P109" s="26"/>
      <c r="Q109" s="24"/>
      <c r="R109" s="24"/>
      <c r="S109" s="24"/>
      <c r="T109" s="24">
        <v>1</v>
      </c>
      <c r="U109" s="24"/>
      <c r="V109" s="2"/>
      <c r="W109" s="2"/>
      <c r="X109" s="2"/>
      <c r="Y109" s="2"/>
      <c r="Z109" s="2"/>
    </row>
    <row r="110" spans="1:26" hidden="1" x14ac:dyDescent="0.3">
      <c r="A110" s="2">
        <v>7</v>
      </c>
      <c r="B110" s="17"/>
      <c r="C110" s="17"/>
      <c r="D110" s="17"/>
      <c r="E110" s="17"/>
      <c r="F110" s="17">
        <v>1</v>
      </c>
      <c r="G110" s="20"/>
      <c r="H110" s="20"/>
      <c r="I110" s="20"/>
      <c r="J110" s="20">
        <v>1</v>
      </c>
      <c r="K110" s="20"/>
      <c r="L110" s="26"/>
      <c r="M110" s="26"/>
      <c r="N110" s="26"/>
      <c r="O110" s="26"/>
      <c r="P110" s="26">
        <v>1</v>
      </c>
      <c r="Q110" s="24"/>
      <c r="R110" s="24"/>
      <c r="S110" s="24"/>
      <c r="T110" s="24">
        <v>1</v>
      </c>
      <c r="U110" s="24"/>
      <c r="V110" s="2"/>
      <c r="W110" s="2"/>
      <c r="X110" s="2"/>
      <c r="Y110" s="2"/>
      <c r="Z110" s="2">
        <v>1</v>
      </c>
    </row>
    <row r="111" spans="1:26" hidden="1" x14ac:dyDescent="0.3">
      <c r="A111" s="2">
        <v>8</v>
      </c>
      <c r="B111" s="17"/>
      <c r="C111" s="17"/>
      <c r="D111" s="17"/>
      <c r="E111" s="17"/>
      <c r="F111" s="17">
        <v>1</v>
      </c>
      <c r="G111" s="20"/>
      <c r="H111" s="20"/>
      <c r="I111" s="20"/>
      <c r="J111" s="20"/>
      <c r="K111" s="20">
        <v>1</v>
      </c>
      <c r="L111" s="26"/>
      <c r="M111" s="26"/>
      <c r="N111" s="26"/>
      <c r="O111" s="26"/>
      <c r="P111" s="26">
        <v>1</v>
      </c>
      <c r="Q111" s="24"/>
      <c r="R111" s="24"/>
      <c r="S111" s="24"/>
      <c r="T111" s="24"/>
      <c r="U111" s="24">
        <v>1</v>
      </c>
      <c r="V111" s="2"/>
      <c r="W111" s="2"/>
      <c r="X111" s="2"/>
      <c r="Y111" s="2"/>
      <c r="Z111" s="2">
        <v>1</v>
      </c>
    </row>
    <row r="112" spans="1:26" hidden="1" x14ac:dyDescent="0.3">
      <c r="A112" s="2">
        <v>9</v>
      </c>
      <c r="B112" s="17"/>
      <c r="C112" s="17"/>
      <c r="D112" s="17"/>
      <c r="E112" s="17"/>
      <c r="F112" s="17">
        <v>1</v>
      </c>
      <c r="G112" s="20"/>
      <c r="H112" s="20"/>
      <c r="I112" s="20"/>
      <c r="J112" s="20"/>
      <c r="K112" s="20">
        <v>1</v>
      </c>
      <c r="L112" s="26"/>
      <c r="M112" s="26"/>
      <c r="N112" s="26"/>
      <c r="O112" s="26"/>
      <c r="P112" s="26">
        <v>1</v>
      </c>
      <c r="Q112" s="24"/>
      <c r="R112" s="24"/>
      <c r="S112" s="24"/>
      <c r="T112" s="24"/>
      <c r="U112" s="24">
        <v>1</v>
      </c>
      <c r="V112" s="2"/>
      <c r="W112" s="2"/>
      <c r="X112" s="2"/>
      <c r="Y112" s="2"/>
      <c r="Z112" s="2">
        <v>1</v>
      </c>
    </row>
    <row r="113" spans="1:26" hidden="1" x14ac:dyDescent="0.3">
      <c r="A113" s="2">
        <v>10</v>
      </c>
      <c r="B113" s="17"/>
      <c r="C113" s="17"/>
      <c r="D113" s="17">
        <v>1</v>
      </c>
      <c r="E113" s="17"/>
      <c r="F113" s="17"/>
      <c r="G113" s="20"/>
      <c r="H113" s="20"/>
      <c r="I113" s="20"/>
      <c r="J113" s="20">
        <v>1</v>
      </c>
      <c r="K113" s="20"/>
      <c r="L113" s="26"/>
      <c r="M113" s="26"/>
      <c r="N113" s="26">
        <v>1</v>
      </c>
      <c r="O113" s="26"/>
      <c r="P113" s="26"/>
      <c r="Q113" s="24"/>
      <c r="R113" s="24"/>
      <c r="S113" s="24">
        <v>1</v>
      </c>
      <c r="T113" s="24"/>
      <c r="U113" s="24"/>
      <c r="V113" s="2"/>
      <c r="W113" s="2"/>
      <c r="X113" s="2"/>
      <c r="Y113" s="2">
        <v>1</v>
      </c>
      <c r="Z113" s="2"/>
    </row>
    <row r="114" spans="1:26" hidden="1" x14ac:dyDescent="0.3">
      <c r="A114" s="2">
        <v>11</v>
      </c>
      <c r="B114" s="17"/>
      <c r="C114" s="17"/>
      <c r="D114" s="17"/>
      <c r="E114" s="17">
        <v>1</v>
      </c>
      <c r="F114" s="17"/>
      <c r="G114" s="20"/>
      <c r="H114" s="20">
        <v>1</v>
      </c>
      <c r="I114" s="20"/>
      <c r="J114" s="20"/>
      <c r="K114" s="20"/>
      <c r="L114" s="26"/>
      <c r="M114" s="26">
        <v>1</v>
      </c>
      <c r="N114" s="26"/>
      <c r="O114" s="26"/>
      <c r="P114" s="26"/>
      <c r="Q114" s="24">
        <v>1</v>
      </c>
      <c r="R114" s="24"/>
      <c r="S114" s="24"/>
      <c r="T114" s="24"/>
      <c r="U114" s="24"/>
      <c r="V114" s="2">
        <v>1</v>
      </c>
      <c r="W114" s="2"/>
      <c r="X114" s="2"/>
      <c r="Y114" s="2"/>
      <c r="Z114" s="2"/>
    </row>
    <row r="115" spans="1:26" hidden="1" x14ac:dyDescent="0.3">
      <c r="A115" s="2">
        <v>12</v>
      </c>
      <c r="B115" s="17"/>
      <c r="C115" s="17"/>
      <c r="D115" s="17">
        <v>1</v>
      </c>
      <c r="E115" s="17"/>
      <c r="F115" s="17"/>
      <c r="G115" s="20"/>
      <c r="H115" s="20">
        <v>1</v>
      </c>
      <c r="I115" s="20"/>
      <c r="J115" s="20"/>
      <c r="K115" s="20"/>
      <c r="L115" s="26"/>
      <c r="M115" s="26">
        <v>1</v>
      </c>
      <c r="N115" s="26"/>
      <c r="O115" s="26"/>
      <c r="P115" s="26"/>
      <c r="Q115" s="24"/>
      <c r="R115" s="24"/>
      <c r="S115" s="24">
        <v>1</v>
      </c>
      <c r="T115" s="24"/>
      <c r="U115" s="24"/>
      <c r="V115" s="2"/>
      <c r="W115" s="2">
        <v>1</v>
      </c>
      <c r="X115" s="2"/>
      <c r="Y115" s="2"/>
      <c r="Z115" s="2"/>
    </row>
    <row r="116" spans="1:26" hidden="1" x14ac:dyDescent="0.3">
      <c r="A116" s="2">
        <v>13</v>
      </c>
      <c r="B116" s="17"/>
      <c r="C116" s="17"/>
      <c r="D116" s="17"/>
      <c r="E116" s="17">
        <v>1</v>
      </c>
      <c r="F116" s="17"/>
      <c r="G116" s="20"/>
      <c r="H116" s="20"/>
      <c r="I116" s="20"/>
      <c r="J116" s="20"/>
      <c r="K116" s="20">
        <v>1</v>
      </c>
      <c r="L116" s="26"/>
      <c r="M116" s="26"/>
      <c r="N116" s="26"/>
      <c r="O116" s="26"/>
      <c r="P116" s="26"/>
      <c r="Q116" s="24">
        <v>1</v>
      </c>
      <c r="R116" s="24"/>
      <c r="S116" s="24"/>
      <c r="T116" s="24"/>
      <c r="U116" s="24">
        <v>1</v>
      </c>
      <c r="V116" s="2"/>
      <c r="W116" s="2"/>
      <c r="X116" s="2"/>
      <c r="Y116" s="2">
        <v>1</v>
      </c>
      <c r="Z116" s="2"/>
    </row>
    <row r="117" spans="1:26" x14ac:dyDescent="0.3">
      <c r="A117" s="2" t="str">
        <f>A97</f>
        <v>razem</v>
      </c>
      <c r="B117" s="17">
        <f>SUM(B103:B116)</f>
        <v>10</v>
      </c>
      <c r="C117" s="17">
        <f>SUM(C103:C116)</f>
        <v>25</v>
      </c>
      <c r="D117" s="17">
        <f t="shared" ref="D117:Y117" si="44">SUM(D103:D116)</f>
        <v>41</v>
      </c>
      <c r="E117" s="17">
        <f t="shared" si="44"/>
        <v>60</v>
      </c>
      <c r="F117" s="17">
        <f t="shared" si="44"/>
        <v>31</v>
      </c>
      <c r="G117" s="20">
        <f t="shared" si="44"/>
        <v>13</v>
      </c>
      <c r="H117" s="20">
        <f t="shared" si="44"/>
        <v>94</v>
      </c>
      <c r="I117" s="20">
        <f t="shared" si="44"/>
        <v>32</v>
      </c>
      <c r="J117" s="20">
        <f t="shared" si="44"/>
        <v>22</v>
      </c>
      <c r="K117" s="20">
        <f t="shared" si="44"/>
        <v>7</v>
      </c>
      <c r="L117" s="26">
        <f t="shared" si="44"/>
        <v>16</v>
      </c>
      <c r="M117" s="26">
        <f t="shared" si="44"/>
        <v>70</v>
      </c>
      <c r="N117" s="26">
        <f t="shared" si="44"/>
        <v>42</v>
      </c>
      <c r="O117" s="26">
        <f t="shared" si="44"/>
        <v>26</v>
      </c>
      <c r="P117" s="26">
        <f t="shared" si="44"/>
        <v>12</v>
      </c>
      <c r="Q117" s="24">
        <f t="shared" si="44"/>
        <v>14</v>
      </c>
      <c r="R117" s="24">
        <f t="shared" si="44"/>
        <v>81</v>
      </c>
      <c r="S117" s="24">
        <f t="shared" si="44"/>
        <v>33</v>
      </c>
      <c r="T117" s="24">
        <f t="shared" si="44"/>
        <v>30</v>
      </c>
      <c r="U117" s="24">
        <f t="shared" si="44"/>
        <v>11</v>
      </c>
      <c r="V117" s="2">
        <f t="shared" si="44"/>
        <v>71</v>
      </c>
      <c r="W117" s="2">
        <f t="shared" si="44"/>
        <v>52</v>
      </c>
      <c r="X117" s="2">
        <f t="shared" si="44"/>
        <v>13</v>
      </c>
      <c r="Y117" s="2">
        <f t="shared" si="44"/>
        <v>22</v>
      </c>
      <c r="Z117" s="2">
        <f>SUM(Z103:Z116)</f>
        <v>8</v>
      </c>
    </row>
    <row r="118" spans="1:26" x14ac:dyDescent="0.3">
      <c r="A118" s="2" t="str">
        <f>A98</f>
        <v>%</v>
      </c>
      <c r="B118" s="39">
        <f>B117*100/SUM(B117:F117)</f>
        <v>5.9880239520958085</v>
      </c>
      <c r="C118" s="39">
        <f>C117*100/SUM(B117:F117)</f>
        <v>14.970059880239521</v>
      </c>
      <c r="D118" s="39">
        <f>D117*100/SUM(B117:F117)</f>
        <v>24.550898203592816</v>
      </c>
      <c r="E118" s="39">
        <f>E117*100/SUM(B117:F117)</f>
        <v>35.928143712574851</v>
      </c>
      <c r="F118" s="39">
        <f>F117*100/SUM(B117:F117)</f>
        <v>18.562874251497007</v>
      </c>
      <c r="G118" s="43">
        <f>G117*100/SUM(G117:K117)</f>
        <v>7.7380952380952381</v>
      </c>
      <c r="H118" s="42">
        <f>H117*100/SUM(G117:K117)</f>
        <v>55.952380952380949</v>
      </c>
      <c r="I118" s="43">
        <f>I117*100/SUM(G117:K117)</f>
        <v>19.047619047619047</v>
      </c>
      <c r="J118" s="43">
        <f>J117*100/SUM(G117:K117)</f>
        <v>13.095238095238095</v>
      </c>
      <c r="K118" s="43">
        <f>K117*100/SUM(G117:K117)</f>
        <v>4.166666666666667</v>
      </c>
      <c r="L118" s="44">
        <f>L117*100/SUM(L117:P117)</f>
        <v>9.6385542168674707</v>
      </c>
      <c r="M118" s="44">
        <f>M117*100/SUM(L117:P117)</f>
        <v>42.168674698795179</v>
      </c>
      <c r="N118" s="44">
        <f>N117*100/SUM(L117:P117)</f>
        <v>25.301204819277107</v>
      </c>
      <c r="O118" s="44">
        <f>O117*100/SUM(L117:P117)</f>
        <v>15.662650602409638</v>
      </c>
      <c r="P118" s="44">
        <f>P117*100/SUM(L117:P117)</f>
        <v>7.2289156626506026</v>
      </c>
      <c r="Q118" s="45">
        <f>Q117*100/SUM(Q117:U117)</f>
        <v>8.2840236686390529</v>
      </c>
      <c r="R118" s="45">
        <f>R117*100/SUM(Q117:U117)</f>
        <v>47.928994082840234</v>
      </c>
      <c r="S118" s="45">
        <f>S117*100/SUM(Q117:U117)</f>
        <v>19.526627218934912</v>
      </c>
      <c r="T118" s="45">
        <f>T117*100/SUM(Q117:U117)</f>
        <v>17.751479289940828</v>
      </c>
      <c r="U118" s="45">
        <f>U117*100/SUM(Q117:U117)</f>
        <v>6.5088757396449708</v>
      </c>
      <c r="V118" s="40">
        <f>V117*100/SUM(V117:Z117)</f>
        <v>42.7710843373494</v>
      </c>
      <c r="W118" s="40">
        <f>W117*100/SUM(V117:Z117)</f>
        <v>31.325301204819276</v>
      </c>
      <c r="X118" s="40">
        <f>X117*100/SUM(V117:Z117)</f>
        <v>7.831325301204819</v>
      </c>
      <c r="Y118" s="40">
        <f>Y117*100/SUM(V117:Z117)</f>
        <v>13.253012048192771</v>
      </c>
      <c r="Z118" s="40">
        <f>Z117*100/SUM(V117:Z117)</f>
        <v>4.8192771084337354</v>
      </c>
    </row>
    <row r="119" spans="1:26" x14ac:dyDescent="0.3">
      <c r="A119" s="2" t="str">
        <f>A99</f>
        <v>grupy</v>
      </c>
      <c r="B119" s="64">
        <f>B118+C118</f>
        <v>20.95808383233533</v>
      </c>
      <c r="C119" s="65"/>
      <c r="D119" s="56"/>
      <c r="E119" s="62">
        <f>E118+F118</f>
        <v>54.491017964071858</v>
      </c>
      <c r="F119" s="63"/>
      <c r="G119" s="70">
        <f>G118+H118</f>
        <v>63.69047619047619</v>
      </c>
      <c r="H119" s="71"/>
      <c r="I119" s="57"/>
      <c r="J119" s="66">
        <f>J118+K118</f>
        <v>17.261904761904763</v>
      </c>
      <c r="K119" s="67"/>
      <c r="L119" s="70">
        <f>L118+M118</f>
        <v>51.807228915662648</v>
      </c>
      <c r="M119" s="71"/>
      <c r="N119" s="58"/>
      <c r="O119" s="68">
        <f>O118+P118</f>
        <v>22.891566265060241</v>
      </c>
      <c r="P119" s="69"/>
      <c r="Q119" s="70">
        <f>Q118+R118</f>
        <v>56.213017751479285</v>
      </c>
      <c r="R119" s="71"/>
      <c r="S119" s="59"/>
      <c r="T119" s="72">
        <f>T118+U118</f>
        <v>24.260355029585799</v>
      </c>
      <c r="U119" s="73"/>
      <c r="V119" s="70">
        <f>V118+W118</f>
        <v>74.096385542168676</v>
      </c>
      <c r="W119" s="71"/>
      <c r="X119" s="41"/>
      <c r="Y119" s="74">
        <f>Y118+Z118</f>
        <v>18.072289156626507</v>
      </c>
      <c r="Z119" s="75"/>
    </row>
    <row r="121" spans="1:26" ht="46.2" customHeight="1" x14ac:dyDescent="0.3">
      <c r="A121" s="2"/>
      <c r="B121" s="111" t="s">
        <v>38</v>
      </c>
      <c r="C121" s="112"/>
      <c r="D121" s="112"/>
      <c r="E121" s="112"/>
      <c r="F121" s="113"/>
      <c r="G121" s="78" t="s">
        <v>39</v>
      </c>
      <c r="H121" s="79"/>
      <c r="I121" s="79"/>
      <c r="J121" s="79"/>
      <c r="K121" s="80"/>
      <c r="L121" s="81" t="s">
        <v>40</v>
      </c>
      <c r="M121" s="82"/>
      <c r="N121" s="82"/>
      <c r="O121" s="82"/>
      <c r="P121" s="83"/>
    </row>
    <row r="122" spans="1:26" ht="36" x14ac:dyDescent="0.3">
      <c r="A122" s="2"/>
      <c r="B122" s="21" t="str">
        <f>B102</f>
        <v>bardzo niezadowolony</v>
      </c>
      <c r="C122" s="21" t="str">
        <f t="shared" ref="C122:P122" si="45">C102</f>
        <v>niezadowolony</v>
      </c>
      <c r="D122" s="21" t="str">
        <f t="shared" si="45"/>
        <v>nie mam zdania</v>
      </c>
      <c r="E122" s="21" t="str">
        <f t="shared" si="45"/>
        <v>zadowolony</v>
      </c>
      <c r="F122" s="21" t="str">
        <f t="shared" si="45"/>
        <v>bardzo zadowolony</v>
      </c>
      <c r="G122" s="21" t="str">
        <f t="shared" si="45"/>
        <v>bardzo niezadowolony</v>
      </c>
      <c r="H122" s="21" t="str">
        <f t="shared" si="45"/>
        <v>niezadowolony</v>
      </c>
      <c r="I122" s="21" t="str">
        <f t="shared" si="45"/>
        <v>nie mam zdania</v>
      </c>
      <c r="J122" s="21" t="str">
        <f t="shared" si="45"/>
        <v>zadowolony</v>
      </c>
      <c r="K122" s="21" t="str">
        <f t="shared" si="45"/>
        <v>bardzo zadowolony</v>
      </c>
      <c r="L122" s="21" t="str">
        <f t="shared" si="45"/>
        <v>bardzo niezadowolony</v>
      </c>
      <c r="M122" s="21" t="str">
        <f t="shared" si="45"/>
        <v>niezadowolony</v>
      </c>
      <c r="N122" s="21" t="str">
        <f t="shared" si="45"/>
        <v>nie mam zdania</v>
      </c>
      <c r="O122" s="21" t="str">
        <f t="shared" si="45"/>
        <v>zadowolony</v>
      </c>
      <c r="P122" s="21" t="str">
        <f t="shared" si="45"/>
        <v>bardzo zadowolony</v>
      </c>
    </row>
    <row r="123" spans="1:26" hidden="1" x14ac:dyDescent="0.3">
      <c r="A123" s="2" t="str">
        <f t="shared" ref="A123:A129" si="46">A103</f>
        <v>online</v>
      </c>
      <c r="B123" s="17">
        <v>5</v>
      </c>
      <c r="C123" s="17">
        <v>54</v>
      </c>
      <c r="D123" s="17">
        <v>67</v>
      </c>
      <c r="E123" s="17">
        <v>23</v>
      </c>
      <c r="F123" s="17">
        <v>6</v>
      </c>
      <c r="G123" s="20">
        <v>3</v>
      </c>
      <c r="H123" s="20">
        <v>26</v>
      </c>
      <c r="I123" s="20">
        <v>41</v>
      </c>
      <c r="J123" s="20">
        <v>76</v>
      </c>
      <c r="K123" s="20">
        <v>9</v>
      </c>
      <c r="L123" s="26">
        <v>5</v>
      </c>
      <c r="M123" s="26">
        <v>23</v>
      </c>
      <c r="N123" s="26">
        <v>29</v>
      </c>
      <c r="O123" s="26">
        <v>75</v>
      </c>
      <c r="P123" s="26">
        <v>23</v>
      </c>
    </row>
    <row r="124" spans="1:26" hidden="1" x14ac:dyDescent="0.3">
      <c r="A124" s="2">
        <f t="shared" si="46"/>
        <v>1</v>
      </c>
      <c r="B124" s="17"/>
      <c r="C124" s="17"/>
      <c r="D124" s="17"/>
      <c r="E124" s="17">
        <v>1</v>
      </c>
      <c r="F124" s="17"/>
      <c r="G124" s="20"/>
      <c r="H124" s="20"/>
      <c r="I124" s="20">
        <v>1</v>
      </c>
      <c r="J124" s="20"/>
      <c r="K124" s="20"/>
      <c r="L124" s="26"/>
      <c r="M124" s="26"/>
      <c r="N124" s="26">
        <v>1</v>
      </c>
      <c r="O124" s="26"/>
      <c r="P124" s="26"/>
    </row>
    <row r="125" spans="1:26" hidden="1" x14ac:dyDescent="0.3">
      <c r="A125" s="2">
        <f t="shared" si="46"/>
        <v>2</v>
      </c>
      <c r="B125" s="17"/>
      <c r="C125" s="17">
        <v>1</v>
      </c>
      <c r="D125" s="17"/>
      <c r="E125" s="17"/>
      <c r="F125" s="17"/>
      <c r="G125" s="20"/>
      <c r="H125" s="20">
        <v>1</v>
      </c>
      <c r="I125" s="20"/>
      <c r="J125" s="20"/>
      <c r="K125" s="20"/>
      <c r="L125" s="26"/>
      <c r="M125" s="26"/>
      <c r="N125" s="26"/>
      <c r="O125" s="26">
        <v>1</v>
      </c>
      <c r="P125" s="26"/>
    </row>
    <row r="126" spans="1:26" hidden="1" x14ac:dyDescent="0.3">
      <c r="A126" s="2">
        <f t="shared" si="46"/>
        <v>3</v>
      </c>
      <c r="B126" s="17"/>
      <c r="C126" s="17"/>
      <c r="D126" s="17"/>
      <c r="E126" s="17"/>
      <c r="F126" s="17">
        <v>1</v>
      </c>
      <c r="G126" s="20"/>
      <c r="H126" s="20"/>
      <c r="I126" s="20"/>
      <c r="J126" s="20"/>
      <c r="K126" s="20">
        <v>1</v>
      </c>
      <c r="L126" s="26"/>
      <c r="M126" s="26"/>
      <c r="N126" s="26"/>
      <c r="O126" s="26"/>
      <c r="P126" s="26">
        <v>1</v>
      </c>
    </row>
    <row r="127" spans="1:26" hidden="1" x14ac:dyDescent="0.3">
      <c r="A127" s="2">
        <f t="shared" si="46"/>
        <v>4</v>
      </c>
      <c r="B127" s="17"/>
      <c r="C127" s="17"/>
      <c r="D127" s="17"/>
      <c r="E127" s="17"/>
      <c r="F127" s="17"/>
      <c r="G127" s="20"/>
      <c r="H127" s="20"/>
      <c r="I127" s="20"/>
      <c r="J127" s="20"/>
      <c r="K127" s="20"/>
      <c r="L127" s="26"/>
      <c r="M127" s="26"/>
      <c r="N127" s="26"/>
      <c r="O127" s="26">
        <v>1</v>
      </c>
      <c r="P127" s="26"/>
    </row>
    <row r="128" spans="1:26" hidden="1" x14ac:dyDescent="0.3">
      <c r="A128" s="2">
        <f t="shared" si="46"/>
        <v>5</v>
      </c>
      <c r="B128" s="17"/>
      <c r="C128" s="17"/>
      <c r="D128" s="17"/>
      <c r="E128" s="17"/>
      <c r="F128" s="17">
        <v>1</v>
      </c>
      <c r="G128" s="20"/>
      <c r="H128" s="20"/>
      <c r="I128" s="20"/>
      <c r="J128" s="20"/>
      <c r="K128" s="20">
        <v>1</v>
      </c>
      <c r="L128" s="26"/>
      <c r="M128" s="26"/>
      <c r="N128" s="26"/>
      <c r="O128" s="26"/>
      <c r="P128" s="26">
        <v>1</v>
      </c>
    </row>
    <row r="129" spans="1:26" hidden="1" x14ac:dyDescent="0.3">
      <c r="A129" s="2">
        <f t="shared" si="46"/>
        <v>6</v>
      </c>
      <c r="B129" s="17"/>
      <c r="C129" s="17"/>
      <c r="D129" s="17"/>
      <c r="E129" s="17"/>
      <c r="F129" s="17">
        <v>1</v>
      </c>
      <c r="G129" s="20"/>
      <c r="H129" s="20"/>
      <c r="I129" s="20">
        <v>1</v>
      </c>
      <c r="J129" s="20"/>
      <c r="K129" s="20"/>
      <c r="L129" s="26"/>
      <c r="M129" s="26"/>
      <c r="N129" s="26"/>
      <c r="O129" s="26"/>
      <c r="P129" s="26">
        <v>1</v>
      </c>
    </row>
    <row r="130" spans="1:26" hidden="1" x14ac:dyDescent="0.3">
      <c r="A130" s="2">
        <v>7</v>
      </c>
      <c r="B130" s="17"/>
      <c r="C130" s="17"/>
      <c r="D130" s="17"/>
      <c r="E130" s="17"/>
      <c r="F130" s="17">
        <v>1</v>
      </c>
      <c r="G130" s="20"/>
      <c r="H130" s="20"/>
      <c r="I130" s="20"/>
      <c r="J130" s="20">
        <v>1</v>
      </c>
      <c r="K130" s="20"/>
      <c r="L130" s="26"/>
      <c r="M130" s="26"/>
      <c r="N130" s="26"/>
      <c r="O130" s="26"/>
      <c r="P130" s="26">
        <v>1</v>
      </c>
    </row>
    <row r="131" spans="1:26" hidden="1" x14ac:dyDescent="0.3">
      <c r="A131" s="2">
        <v>8</v>
      </c>
      <c r="B131" s="17"/>
      <c r="C131" s="17"/>
      <c r="D131" s="17">
        <v>1</v>
      </c>
      <c r="E131" s="17"/>
      <c r="F131" s="17"/>
      <c r="G131" s="20"/>
      <c r="H131" s="20"/>
      <c r="I131" s="20">
        <v>1</v>
      </c>
      <c r="J131" s="20"/>
      <c r="K131" s="20"/>
      <c r="L131" s="26"/>
      <c r="M131" s="26"/>
      <c r="N131" s="26"/>
      <c r="O131" s="26"/>
      <c r="P131" s="26">
        <v>1</v>
      </c>
    </row>
    <row r="132" spans="1:26" hidden="1" x14ac:dyDescent="0.3">
      <c r="A132" s="2">
        <v>9</v>
      </c>
      <c r="B132" s="17"/>
      <c r="C132" s="17"/>
      <c r="D132" s="17"/>
      <c r="E132" s="17"/>
      <c r="F132" s="17">
        <v>1</v>
      </c>
      <c r="G132" s="20"/>
      <c r="H132" s="20"/>
      <c r="I132" s="20"/>
      <c r="J132" s="20"/>
      <c r="K132" s="20"/>
      <c r="L132" s="26"/>
      <c r="M132" s="26"/>
      <c r="N132" s="26"/>
      <c r="O132" s="26"/>
      <c r="P132" s="26"/>
    </row>
    <row r="133" spans="1:26" hidden="1" x14ac:dyDescent="0.3">
      <c r="A133" s="2">
        <v>10</v>
      </c>
      <c r="B133" s="17"/>
      <c r="C133" s="17"/>
      <c r="D133" s="17"/>
      <c r="E133" s="17"/>
      <c r="F133" s="17">
        <v>1</v>
      </c>
      <c r="G133" s="20"/>
      <c r="H133" s="20"/>
      <c r="I133" s="20"/>
      <c r="J133" s="20">
        <v>1</v>
      </c>
      <c r="K133" s="20"/>
      <c r="L133" s="26"/>
      <c r="M133" s="26"/>
      <c r="N133" s="26"/>
      <c r="O133" s="26">
        <v>1</v>
      </c>
      <c r="P133" s="26"/>
    </row>
    <row r="134" spans="1:26" hidden="1" x14ac:dyDescent="0.3">
      <c r="A134" s="2">
        <v>11</v>
      </c>
      <c r="B134" s="17"/>
      <c r="C134" s="17">
        <v>1</v>
      </c>
      <c r="D134" s="17"/>
      <c r="E134" s="17"/>
      <c r="F134" s="17"/>
      <c r="G134" s="20"/>
      <c r="H134" s="20"/>
      <c r="I134" s="20"/>
      <c r="J134" s="20">
        <v>1</v>
      </c>
      <c r="K134" s="20"/>
      <c r="L134" s="26"/>
      <c r="M134" s="26">
        <v>1</v>
      </c>
      <c r="N134" s="26"/>
      <c r="O134" s="26"/>
      <c r="P134" s="26"/>
    </row>
    <row r="135" spans="1:26" hidden="1" x14ac:dyDescent="0.3">
      <c r="A135" s="2">
        <v>12</v>
      </c>
      <c r="B135" s="17"/>
      <c r="C135" s="17"/>
      <c r="D135" s="17">
        <v>1</v>
      </c>
      <c r="E135" s="17"/>
      <c r="F135" s="17"/>
      <c r="G135" s="20"/>
      <c r="H135" s="20"/>
      <c r="I135" s="20">
        <v>1</v>
      </c>
      <c r="J135" s="20"/>
      <c r="K135" s="20"/>
      <c r="L135" s="26"/>
      <c r="M135" s="26"/>
      <c r="N135" s="26"/>
      <c r="O135" s="26">
        <v>1</v>
      </c>
      <c r="P135" s="26"/>
    </row>
    <row r="136" spans="1:26" hidden="1" x14ac:dyDescent="0.3">
      <c r="A136" s="2">
        <v>13</v>
      </c>
      <c r="B136" s="17"/>
      <c r="C136" s="17"/>
      <c r="D136" s="17"/>
      <c r="E136" s="17">
        <v>1</v>
      </c>
      <c r="F136" s="17"/>
      <c r="G136" s="20"/>
      <c r="H136" s="20"/>
      <c r="I136" s="20">
        <v>1</v>
      </c>
      <c r="J136" s="20"/>
      <c r="K136" s="20"/>
      <c r="L136" s="26"/>
      <c r="M136" s="26"/>
      <c r="N136" s="26"/>
      <c r="O136" s="26">
        <v>1</v>
      </c>
      <c r="P136" s="26"/>
    </row>
    <row r="137" spans="1:26" x14ac:dyDescent="0.3">
      <c r="A137" s="2" t="str">
        <f>A117</f>
        <v>razem</v>
      </c>
      <c r="B137" s="17">
        <f>SUM(B123:B136)</f>
        <v>5</v>
      </c>
      <c r="C137" s="17">
        <f t="shared" ref="C137:P137" si="47">SUM(C123:C136)</f>
        <v>56</v>
      </c>
      <c r="D137" s="17">
        <f t="shared" si="47"/>
        <v>69</v>
      </c>
      <c r="E137" s="17">
        <f t="shared" si="47"/>
        <v>25</v>
      </c>
      <c r="F137" s="17">
        <f t="shared" si="47"/>
        <v>12</v>
      </c>
      <c r="G137" s="20">
        <f t="shared" si="47"/>
        <v>3</v>
      </c>
      <c r="H137" s="20">
        <f t="shared" si="47"/>
        <v>27</v>
      </c>
      <c r="I137" s="20">
        <f t="shared" si="47"/>
        <v>46</v>
      </c>
      <c r="J137" s="20">
        <f t="shared" si="47"/>
        <v>79</v>
      </c>
      <c r="K137" s="20">
        <f t="shared" si="47"/>
        <v>11</v>
      </c>
      <c r="L137" s="26">
        <f t="shared" si="47"/>
        <v>5</v>
      </c>
      <c r="M137" s="26">
        <f t="shared" si="47"/>
        <v>24</v>
      </c>
      <c r="N137" s="26">
        <f t="shared" si="47"/>
        <v>30</v>
      </c>
      <c r="O137" s="26">
        <f t="shared" si="47"/>
        <v>80</v>
      </c>
      <c r="P137" s="26">
        <f t="shared" si="47"/>
        <v>28</v>
      </c>
    </row>
    <row r="138" spans="1:26" x14ac:dyDescent="0.3">
      <c r="A138" s="2" t="str">
        <f>A118</f>
        <v>%</v>
      </c>
      <c r="B138" s="39">
        <f>B137*100/SUM(B137:F137)</f>
        <v>2.9940119760479043</v>
      </c>
      <c r="C138" s="39">
        <f>C137*100/SUM(B137:F137)</f>
        <v>33.532934131736525</v>
      </c>
      <c r="D138" s="39">
        <f>D137*100/SUM(B137:F137)</f>
        <v>41.317365269461078</v>
      </c>
      <c r="E138" s="39">
        <f>E137*100/SUM(B137:F137)</f>
        <v>14.970059880239521</v>
      </c>
      <c r="F138" s="39">
        <f>F137*100/SUM(B137:F137)</f>
        <v>7.1856287425149699</v>
      </c>
      <c r="G138" s="43">
        <f>G137*100/SUM(G137:K137)</f>
        <v>1.8072289156626506</v>
      </c>
      <c r="H138" s="43">
        <f>H137*100/SUM(G137:K137)</f>
        <v>16.265060240963855</v>
      </c>
      <c r="I138" s="43">
        <f>I137*100/SUM(G137:K137)</f>
        <v>27.710843373493976</v>
      </c>
      <c r="J138" s="43">
        <f>J137*100/SUM(G137:K137)</f>
        <v>47.590361445783131</v>
      </c>
      <c r="K138" s="43">
        <f>K137*100/SUM(G137:K137)</f>
        <v>6.6265060240963853</v>
      </c>
      <c r="L138" s="44">
        <f>L137*100/SUM(L137:P137)</f>
        <v>2.9940119760479043</v>
      </c>
      <c r="M138" s="44">
        <f>M137*100/SUM(L137:P137)</f>
        <v>14.37125748502994</v>
      </c>
      <c r="N138" s="44">
        <f>N137*100/SUM(L137:P137)</f>
        <v>17.964071856287426</v>
      </c>
      <c r="O138" s="44">
        <f>O137*100/SUM(L137:P137)</f>
        <v>47.904191616766468</v>
      </c>
      <c r="P138" s="44">
        <f>P137*100/SUM(L137:P137)</f>
        <v>16.766467065868262</v>
      </c>
    </row>
    <row r="139" spans="1:26" x14ac:dyDescent="0.3">
      <c r="A139" s="2" t="str">
        <f>A119</f>
        <v>grupy</v>
      </c>
      <c r="B139" s="64">
        <f>B138+C138</f>
        <v>36.526946107784426</v>
      </c>
      <c r="C139" s="65"/>
      <c r="D139" s="56"/>
      <c r="E139" s="64">
        <f>E138+F138</f>
        <v>22.155688622754489</v>
      </c>
      <c r="F139" s="65"/>
      <c r="G139" s="66">
        <f>G138+H138</f>
        <v>18.072289156626507</v>
      </c>
      <c r="H139" s="67"/>
      <c r="I139" s="57"/>
      <c r="J139" s="62">
        <f>J138+K138</f>
        <v>54.216867469879517</v>
      </c>
      <c r="K139" s="63"/>
      <c r="L139" s="68">
        <f>L138+M138</f>
        <v>17.365269461077844</v>
      </c>
      <c r="M139" s="69"/>
      <c r="N139" s="58"/>
      <c r="O139" s="62">
        <f>O138+P138</f>
        <v>64.670658682634723</v>
      </c>
      <c r="P139" s="63"/>
    </row>
    <row r="141" spans="1:26" x14ac:dyDescent="0.3">
      <c r="A141" s="131" t="s">
        <v>41</v>
      </c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3"/>
    </row>
    <row r="142" spans="1:2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63" customHeight="1" x14ac:dyDescent="0.3">
      <c r="A143" s="2"/>
      <c r="B143" s="158" t="s">
        <v>42</v>
      </c>
      <c r="C143" s="159"/>
      <c r="D143" s="159"/>
      <c r="E143" s="159"/>
      <c r="F143" s="160"/>
      <c r="G143" s="161" t="s">
        <v>43</v>
      </c>
      <c r="H143" s="162"/>
      <c r="I143" s="162"/>
      <c r="J143" s="162"/>
      <c r="K143" s="163"/>
      <c r="L143" s="81" t="s">
        <v>44</v>
      </c>
      <c r="M143" s="82"/>
      <c r="N143" s="82"/>
      <c r="O143" s="82"/>
      <c r="P143" s="83"/>
      <c r="Q143" s="84" t="s">
        <v>45</v>
      </c>
      <c r="R143" s="85"/>
      <c r="S143" s="85"/>
      <c r="T143" s="85"/>
      <c r="U143" s="86"/>
      <c r="V143" s="128" t="s">
        <v>46</v>
      </c>
      <c r="W143" s="129"/>
      <c r="X143" s="129"/>
      <c r="Y143" s="129"/>
      <c r="Z143" s="130"/>
    </row>
    <row r="144" spans="1:26" x14ac:dyDescent="0.3">
      <c r="A144" s="2"/>
      <c r="B144" s="28">
        <v>1</v>
      </c>
      <c r="C144" s="28">
        <v>2</v>
      </c>
      <c r="D144" s="28">
        <v>3</v>
      </c>
      <c r="E144" s="28">
        <v>4</v>
      </c>
      <c r="F144" s="28">
        <v>5</v>
      </c>
      <c r="G144" s="28">
        <v>1</v>
      </c>
      <c r="H144" s="28">
        <v>2</v>
      </c>
      <c r="I144" s="28">
        <v>3</v>
      </c>
      <c r="J144" s="28">
        <v>4</v>
      </c>
      <c r="K144" s="28">
        <v>5</v>
      </c>
      <c r="L144" s="28">
        <v>1</v>
      </c>
      <c r="M144" s="28">
        <v>2</v>
      </c>
      <c r="N144" s="28">
        <v>3</v>
      </c>
      <c r="O144" s="28">
        <v>4</v>
      </c>
      <c r="P144" s="28">
        <v>5</v>
      </c>
      <c r="Q144" s="28">
        <v>1</v>
      </c>
      <c r="R144" s="28">
        <v>2</v>
      </c>
      <c r="S144" s="28">
        <v>3</v>
      </c>
      <c r="T144" s="28">
        <v>4</v>
      </c>
      <c r="U144" s="28">
        <v>5</v>
      </c>
      <c r="V144" s="28">
        <v>1</v>
      </c>
      <c r="W144" s="28">
        <v>2</v>
      </c>
      <c r="X144" s="28">
        <v>3</v>
      </c>
      <c r="Y144" s="28">
        <v>4</v>
      </c>
      <c r="Z144" s="28">
        <v>5</v>
      </c>
    </row>
    <row r="145" spans="1:26" x14ac:dyDescent="0.3">
      <c r="A145" s="2" t="str">
        <f t="shared" ref="A145:A151" si="48">A123</f>
        <v>online</v>
      </c>
      <c r="B145" s="17">
        <v>3</v>
      </c>
      <c r="C145" s="17">
        <v>9</v>
      </c>
      <c r="D145" s="17">
        <v>27</v>
      </c>
      <c r="E145" s="17">
        <v>36</v>
      </c>
      <c r="F145" s="17">
        <v>80</v>
      </c>
      <c r="G145" s="20">
        <v>2</v>
      </c>
      <c r="H145" s="20">
        <v>6</v>
      </c>
      <c r="I145" s="20">
        <v>20</v>
      </c>
      <c r="J145" s="20">
        <v>37</v>
      </c>
      <c r="K145" s="20">
        <v>90</v>
      </c>
      <c r="L145" s="26">
        <v>1</v>
      </c>
      <c r="M145" s="26">
        <v>10</v>
      </c>
      <c r="N145" s="26">
        <v>62</v>
      </c>
      <c r="O145" s="26">
        <v>51</v>
      </c>
      <c r="P145" s="26">
        <v>31</v>
      </c>
      <c r="Q145" s="24">
        <v>5</v>
      </c>
      <c r="R145" s="24">
        <v>7</v>
      </c>
      <c r="S145" s="24">
        <v>59</v>
      </c>
      <c r="T145" s="24">
        <v>44</v>
      </c>
      <c r="U145" s="24">
        <v>40</v>
      </c>
      <c r="V145" s="2">
        <v>4</v>
      </c>
      <c r="W145" s="2">
        <v>35</v>
      </c>
      <c r="X145" s="2">
        <v>66</v>
      </c>
      <c r="Y145" s="2">
        <v>32</v>
      </c>
      <c r="Z145" s="2">
        <v>18</v>
      </c>
    </row>
    <row r="146" spans="1:26" hidden="1" x14ac:dyDescent="0.3">
      <c r="A146" s="2">
        <f t="shared" si="48"/>
        <v>1</v>
      </c>
      <c r="B146" s="17"/>
      <c r="C146" s="17"/>
      <c r="D146" s="17">
        <v>1</v>
      </c>
      <c r="E146" s="17"/>
      <c r="F146" s="17"/>
      <c r="G146" s="20"/>
      <c r="H146" s="20"/>
      <c r="I146" s="20"/>
      <c r="J146" s="20"/>
      <c r="K146" s="20">
        <v>1</v>
      </c>
      <c r="L146" s="26"/>
      <c r="M146" s="26"/>
      <c r="N146" s="26">
        <v>1</v>
      </c>
      <c r="O146" s="26"/>
      <c r="P146" s="26"/>
      <c r="Q146" s="24"/>
      <c r="R146" s="24"/>
      <c r="S146" s="24"/>
      <c r="T146" s="24">
        <v>1</v>
      </c>
      <c r="U146" s="24"/>
      <c r="V146" s="2"/>
      <c r="W146" s="2"/>
      <c r="X146" s="2">
        <v>1</v>
      </c>
      <c r="Y146" s="2"/>
      <c r="Z146" s="2"/>
    </row>
    <row r="147" spans="1:26" hidden="1" x14ac:dyDescent="0.3">
      <c r="A147" s="2">
        <f t="shared" si="48"/>
        <v>2</v>
      </c>
      <c r="B147" s="17"/>
      <c r="C147" s="17"/>
      <c r="D147" s="17">
        <v>1</v>
      </c>
      <c r="E147" s="17"/>
      <c r="F147" s="17"/>
      <c r="G147" s="20"/>
      <c r="H147" s="20"/>
      <c r="I147" s="20"/>
      <c r="J147" s="20"/>
      <c r="K147" s="20">
        <v>1</v>
      </c>
      <c r="L147" s="26"/>
      <c r="M147" s="26"/>
      <c r="N147" s="26"/>
      <c r="O147" s="26">
        <v>1</v>
      </c>
      <c r="P147" s="26"/>
      <c r="Q147" s="24"/>
      <c r="R147" s="24"/>
      <c r="S147" s="24"/>
      <c r="T147" s="24">
        <v>1</v>
      </c>
      <c r="U147" s="24"/>
      <c r="V147" s="2"/>
      <c r="W147" s="2"/>
      <c r="X147" s="2">
        <v>1</v>
      </c>
      <c r="Y147" s="2"/>
      <c r="Z147" s="2"/>
    </row>
    <row r="148" spans="1:26" hidden="1" x14ac:dyDescent="0.3">
      <c r="A148" s="2">
        <f t="shared" si="48"/>
        <v>3</v>
      </c>
      <c r="B148" s="17"/>
      <c r="C148" s="17"/>
      <c r="D148" s="17"/>
      <c r="E148" s="17"/>
      <c r="F148" s="17"/>
      <c r="G148" s="20"/>
      <c r="H148" s="20"/>
      <c r="I148" s="20"/>
      <c r="J148" s="20"/>
      <c r="K148" s="20"/>
      <c r="L148" s="26"/>
      <c r="M148" s="26"/>
      <c r="N148" s="26"/>
      <c r="O148" s="26"/>
      <c r="P148" s="26">
        <v>1</v>
      </c>
      <c r="Q148" s="24"/>
      <c r="R148" s="24"/>
      <c r="S148" s="24"/>
      <c r="T148" s="24"/>
      <c r="U148" s="24">
        <v>1</v>
      </c>
      <c r="V148" s="2"/>
      <c r="W148" s="2"/>
      <c r="X148" s="2"/>
      <c r="Y148" s="2"/>
      <c r="Z148" s="2">
        <v>1</v>
      </c>
    </row>
    <row r="149" spans="1:26" hidden="1" x14ac:dyDescent="0.3">
      <c r="A149" s="2">
        <f t="shared" si="48"/>
        <v>4</v>
      </c>
      <c r="B149" s="17"/>
      <c r="C149" s="17"/>
      <c r="D149" s="17"/>
      <c r="E149" s="17">
        <v>1</v>
      </c>
      <c r="F149" s="17"/>
      <c r="G149" s="20"/>
      <c r="H149" s="20"/>
      <c r="I149" s="20">
        <v>1</v>
      </c>
      <c r="J149" s="20"/>
      <c r="K149" s="20"/>
      <c r="L149" s="26"/>
      <c r="M149" s="26"/>
      <c r="N149" s="26"/>
      <c r="O149" s="26"/>
      <c r="P149" s="26"/>
      <c r="Q149" s="24"/>
      <c r="R149" s="24"/>
      <c r="S149" s="24"/>
      <c r="T149" s="24">
        <v>1</v>
      </c>
      <c r="U149" s="24"/>
      <c r="V149" s="2"/>
      <c r="W149" s="2"/>
      <c r="X149" s="2">
        <v>1</v>
      </c>
      <c r="Y149" s="2"/>
      <c r="Z149" s="2"/>
    </row>
    <row r="150" spans="1:26" hidden="1" x14ac:dyDescent="0.3">
      <c r="A150" s="2">
        <f t="shared" si="48"/>
        <v>5</v>
      </c>
      <c r="B150" s="17"/>
      <c r="C150" s="17"/>
      <c r="D150" s="17"/>
      <c r="E150" s="17"/>
      <c r="F150" s="17">
        <v>1</v>
      </c>
      <c r="G150" s="20"/>
      <c r="H150" s="20"/>
      <c r="I150" s="20"/>
      <c r="J150" s="20"/>
      <c r="K150" s="20">
        <v>1</v>
      </c>
      <c r="L150" s="26"/>
      <c r="M150" s="26"/>
      <c r="N150" s="26"/>
      <c r="O150" s="26"/>
      <c r="P150" s="26"/>
      <c r="Q150" s="24"/>
      <c r="R150" s="24"/>
      <c r="S150" s="24"/>
      <c r="T150" s="24"/>
      <c r="U150" s="24">
        <v>1</v>
      </c>
      <c r="V150" s="2"/>
      <c r="W150" s="2"/>
      <c r="X150" s="2"/>
      <c r="Y150" s="2"/>
      <c r="Z150" s="2">
        <v>1</v>
      </c>
    </row>
    <row r="151" spans="1:26" hidden="1" x14ac:dyDescent="0.3">
      <c r="A151" s="2">
        <f t="shared" si="48"/>
        <v>6</v>
      </c>
      <c r="B151" s="17"/>
      <c r="C151" s="17"/>
      <c r="D151" s="17"/>
      <c r="E151" s="17"/>
      <c r="F151" s="17">
        <v>1</v>
      </c>
      <c r="G151" s="20"/>
      <c r="H151" s="20"/>
      <c r="I151" s="20"/>
      <c r="J151" s="20"/>
      <c r="K151" s="20">
        <v>1</v>
      </c>
      <c r="L151" s="26"/>
      <c r="M151" s="26">
        <v>1</v>
      </c>
      <c r="N151" s="26"/>
      <c r="O151" s="26"/>
      <c r="P151" s="26"/>
      <c r="Q151" s="24"/>
      <c r="R151" s="24"/>
      <c r="S151" s="24"/>
      <c r="T151" s="24"/>
      <c r="U151" s="24">
        <v>1</v>
      </c>
      <c r="V151" s="2"/>
      <c r="W151" s="2"/>
      <c r="X151" s="2">
        <v>1</v>
      </c>
      <c r="Y151" s="2"/>
      <c r="Z151" s="2"/>
    </row>
    <row r="152" spans="1:26" hidden="1" x14ac:dyDescent="0.3">
      <c r="A152" s="2">
        <v>7</v>
      </c>
      <c r="B152" s="17"/>
      <c r="C152" s="17"/>
      <c r="D152" s="17"/>
      <c r="E152" s="17">
        <v>1</v>
      </c>
      <c r="F152" s="17"/>
      <c r="G152" s="20"/>
      <c r="H152" s="20"/>
      <c r="I152" s="20">
        <v>1</v>
      </c>
      <c r="J152" s="20"/>
      <c r="K152" s="20"/>
      <c r="L152" s="26"/>
      <c r="M152" s="26"/>
      <c r="N152" s="26"/>
      <c r="O152" s="26">
        <v>1</v>
      </c>
      <c r="P152" s="26"/>
      <c r="Q152" s="24"/>
      <c r="R152" s="24"/>
      <c r="S152" s="24">
        <v>1</v>
      </c>
      <c r="T152" s="24"/>
      <c r="U152" s="24"/>
      <c r="V152" s="2"/>
      <c r="W152" s="2"/>
      <c r="X152" s="2"/>
      <c r="Y152" s="2">
        <v>1</v>
      </c>
      <c r="Z152" s="2"/>
    </row>
    <row r="153" spans="1:26" hidden="1" x14ac:dyDescent="0.3">
      <c r="A153" s="2">
        <v>8</v>
      </c>
      <c r="B153" s="17"/>
      <c r="C153" s="17"/>
      <c r="D153" s="17"/>
      <c r="E153" s="17">
        <v>1</v>
      </c>
      <c r="F153" s="17"/>
      <c r="G153" s="20"/>
      <c r="H153" s="20"/>
      <c r="I153" s="20"/>
      <c r="J153" s="20">
        <v>1</v>
      </c>
      <c r="K153" s="20"/>
      <c r="L153" s="26"/>
      <c r="M153" s="26"/>
      <c r="N153" s="26"/>
      <c r="O153" s="26"/>
      <c r="P153" s="26">
        <v>1</v>
      </c>
      <c r="Q153" s="24"/>
      <c r="R153" s="24"/>
      <c r="S153" s="24"/>
      <c r="T153" s="24"/>
      <c r="U153" s="24">
        <v>1</v>
      </c>
      <c r="V153" s="2"/>
      <c r="W153" s="2"/>
      <c r="X153" s="2">
        <v>1</v>
      </c>
      <c r="Y153" s="2"/>
      <c r="Z153" s="2"/>
    </row>
    <row r="154" spans="1:26" hidden="1" x14ac:dyDescent="0.3">
      <c r="A154" s="2">
        <v>9</v>
      </c>
      <c r="B154" s="17"/>
      <c r="C154" s="17"/>
      <c r="D154" s="17"/>
      <c r="E154" s="17"/>
      <c r="F154" s="17">
        <v>1</v>
      </c>
      <c r="G154" s="20"/>
      <c r="H154" s="20"/>
      <c r="I154" s="20"/>
      <c r="J154" s="20"/>
      <c r="K154" s="20">
        <v>1</v>
      </c>
      <c r="L154" s="26"/>
      <c r="M154" s="26"/>
      <c r="N154" s="26"/>
      <c r="O154" s="26"/>
      <c r="P154" s="26">
        <v>1</v>
      </c>
      <c r="Q154" s="24"/>
      <c r="R154" s="24"/>
      <c r="S154" s="24"/>
      <c r="T154" s="24">
        <v>1</v>
      </c>
      <c r="U154" s="24"/>
      <c r="V154" s="2"/>
      <c r="W154" s="2"/>
      <c r="X154" s="2">
        <v>1</v>
      </c>
      <c r="Y154" s="2"/>
      <c r="Z154" s="2"/>
    </row>
    <row r="155" spans="1:26" hidden="1" x14ac:dyDescent="0.3">
      <c r="A155" s="2">
        <v>10</v>
      </c>
      <c r="B155" s="17"/>
      <c r="C155" s="17"/>
      <c r="D155" s="17">
        <v>1</v>
      </c>
      <c r="E155" s="17"/>
      <c r="F155" s="17"/>
      <c r="G155" s="20"/>
      <c r="H155" s="20"/>
      <c r="I155" s="20"/>
      <c r="J155" s="20">
        <v>1</v>
      </c>
      <c r="K155" s="20"/>
      <c r="L155" s="26"/>
      <c r="M155" s="26"/>
      <c r="N155" s="26"/>
      <c r="O155" s="26"/>
      <c r="P155" s="26">
        <v>1</v>
      </c>
      <c r="Q155" s="24"/>
      <c r="R155" s="24"/>
      <c r="S155" s="24"/>
      <c r="T155" s="24"/>
      <c r="U155" s="24">
        <v>1</v>
      </c>
      <c r="V155" s="2"/>
      <c r="W155" s="2"/>
      <c r="X155" s="2"/>
      <c r="Y155" s="2">
        <v>1</v>
      </c>
      <c r="Z155" s="2"/>
    </row>
    <row r="156" spans="1:26" hidden="1" x14ac:dyDescent="0.3">
      <c r="A156" s="2">
        <v>11</v>
      </c>
      <c r="B156" s="17"/>
      <c r="C156" s="17"/>
      <c r="D156" s="17"/>
      <c r="E156" s="17"/>
      <c r="F156" s="17">
        <v>1</v>
      </c>
      <c r="G156" s="20"/>
      <c r="H156" s="20"/>
      <c r="I156" s="20"/>
      <c r="J156" s="20"/>
      <c r="K156" s="20"/>
      <c r="L156" s="26"/>
      <c r="M156" s="26"/>
      <c r="N156" s="26"/>
      <c r="O156" s="26"/>
      <c r="P156" s="26">
        <v>1</v>
      </c>
      <c r="Q156" s="24"/>
      <c r="R156" s="24"/>
      <c r="S156" s="24"/>
      <c r="T156" s="24"/>
      <c r="U156" s="24">
        <v>1</v>
      </c>
      <c r="V156" s="2"/>
      <c r="W156" s="2"/>
      <c r="X156" s="2"/>
      <c r="Y156" s="2"/>
      <c r="Z156" s="2">
        <v>1</v>
      </c>
    </row>
    <row r="157" spans="1:26" hidden="1" x14ac:dyDescent="0.3">
      <c r="A157" s="2">
        <v>12</v>
      </c>
      <c r="B157" s="17"/>
      <c r="C157" s="17"/>
      <c r="D157" s="17"/>
      <c r="E157" s="17"/>
      <c r="F157" s="17">
        <v>1</v>
      </c>
      <c r="G157" s="20"/>
      <c r="H157" s="20"/>
      <c r="I157" s="20"/>
      <c r="J157" s="20"/>
      <c r="K157" s="20">
        <v>1</v>
      </c>
      <c r="L157" s="26"/>
      <c r="M157" s="26"/>
      <c r="N157" s="26"/>
      <c r="O157" s="26"/>
      <c r="P157" s="26">
        <v>1</v>
      </c>
      <c r="Q157" s="24"/>
      <c r="R157" s="24"/>
      <c r="S157" s="24"/>
      <c r="T157" s="24"/>
      <c r="U157" s="24">
        <v>1</v>
      </c>
      <c r="V157" s="2"/>
      <c r="W157" s="2"/>
      <c r="X157" s="2"/>
      <c r="Y157" s="2">
        <v>1</v>
      </c>
      <c r="Z157" s="2"/>
    </row>
    <row r="158" spans="1:26" hidden="1" x14ac:dyDescent="0.3">
      <c r="A158" s="2">
        <v>13</v>
      </c>
      <c r="B158" s="17"/>
      <c r="C158" s="17"/>
      <c r="D158" s="17"/>
      <c r="E158" s="17">
        <v>1</v>
      </c>
      <c r="F158" s="17"/>
      <c r="G158" s="20"/>
      <c r="H158" s="20"/>
      <c r="I158" s="20"/>
      <c r="J158" s="20">
        <v>1</v>
      </c>
      <c r="K158" s="20"/>
      <c r="L158" s="26"/>
      <c r="M158" s="26"/>
      <c r="N158" s="26"/>
      <c r="O158" s="26"/>
      <c r="P158" s="26">
        <v>1</v>
      </c>
      <c r="Q158" s="24"/>
      <c r="R158" s="24"/>
      <c r="S158" s="24"/>
      <c r="T158" s="24">
        <v>1</v>
      </c>
      <c r="U158" s="24"/>
      <c r="V158" s="2"/>
      <c r="W158" s="2"/>
      <c r="X158" s="2"/>
      <c r="Y158" s="2">
        <v>1</v>
      </c>
      <c r="Z158" s="2"/>
    </row>
    <row r="159" spans="1:26" x14ac:dyDescent="0.3">
      <c r="A159" s="2" t="str">
        <f>A137</f>
        <v>razem</v>
      </c>
      <c r="B159" s="17">
        <f>SUM(B145:B158)</f>
        <v>3</v>
      </c>
      <c r="C159" s="17">
        <f t="shared" ref="C159:F159" si="49">SUM(C145:C158)</f>
        <v>9</v>
      </c>
      <c r="D159" s="17">
        <f t="shared" si="49"/>
        <v>30</v>
      </c>
      <c r="E159" s="17">
        <f t="shared" si="49"/>
        <v>40</v>
      </c>
      <c r="F159" s="17">
        <f t="shared" si="49"/>
        <v>85</v>
      </c>
      <c r="G159" s="20">
        <f t="shared" ref="G159" si="50">SUM(G145:G158)</f>
        <v>2</v>
      </c>
      <c r="H159" s="20">
        <f t="shared" ref="H159" si="51">SUM(H145:H158)</f>
        <v>6</v>
      </c>
      <c r="I159" s="20">
        <f t="shared" ref="I159" si="52">SUM(I145:I158)</f>
        <v>22</v>
      </c>
      <c r="J159" s="20">
        <f t="shared" ref="J159" si="53">SUM(J145:J158)</f>
        <v>40</v>
      </c>
      <c r="K159" s="20">
        <f t="shared" ref="K159" si="54">SUM(K145:K158)</f>
        <v>96</v>
      </c>
      <c r="L159" s="26">
        <f t="shared" ref="L159" si="55">SUM(L145:L158)</f>
        <v>1</v>
      </c>
      <c r="M159" s="26">
        <f t="shared" ref="M159" si="56">SUM(M145:M158)</f>
        <v>11</v>
      </c>
      <c r="N159" s="26">
        <f t="shared" ref="N159" si="57">SUM(N145:N158)</f>
        <v>63</v>
      </c>
      <c r="O159" s="26">
        <f t="shared" ref="O159" si="58">SUM(O145:O158)</f>
        <v>53</v>
      </c>
      <c r="P159" s="26">
        <f t="shared" ref="P159" si="59">SUM(P145:P158)</f>
        <v>38</v>
      </c>
      <c r="Q159" s="24">
        <f t="shared" ref="Q159" si="60">SUM(Q145:Q158)</f>
        <v>5</v>
      </c>
      <c r="R159" s="24">
        <f t="shared" ref="R159" si="61">SUM(R145:R158)</f>
        <v>7</v>
      </c>
      <c r="S159" s="24">
        <f t="shared" ref="S159" si="62">SUM(S145:S158)</f>
        <v>60</v>
      </c>
      <c r="T159" s="24">
        <f t="shared" ref="T159" si="63">SUM(T145:T158)</f>
        <v>49</v>
      </c>
      <c r="U159" s="24">
        <f t="shared" ref="U159" si="64">SUM(U145:U158)</f>
        <v>47</v>
      </c>
      <c r="V159" s="47">
        <f t="shared" ref="V159" si="65">SUM(V145:V158)</f>
        <v>4</v>
      </c>
      <c r="W159" s="47">
        <f t="shared" ref="W159" si="66">SUM(W145:W158)</f>
        <v>35</v>
      </c>
      <c r="X159" s="47">
        <f t="shared" ref="X159" si="67">SUM(X145:X158)</f>
        <v>72</v>
      </c>
      <c r="Y159" s="47">
        <f t="shared" ref="Y159" si="68">SUM(Y145:Y158)</f>
        <v>36</v>
      </c>
      <c r="Z159" s="47">
        <f t="shared" ref="Z159" si="69">SUM(Z145:Z158)</f>
        <v>21</v>
      </c>
    </row>
    <row r="160" spans="1:26" x14ac:dyDescent="0.3">
      <c r="A160" s="2" t="str">
        <f>A138</f>
        <v>%</v>
      </c>
      <c r="B160" s="39">
        <f>B159*100/SUM(B159:F159)</f>
        <v>1.7964071856287425</v>
      </c>
      <c r="C160" s="39">
        <f>C159*100/SUM(B159:F159)</f>
        <v>5.3892215568862278</v>
      </c>
      <c r="D160" s="39">
        <f>D159*100/SUM(B159:F159)</f>
        <v>17.964071856287426</v>
      </c>
      <c r="E160" s="39">
        <f>E159*100/SUM(B159:F159)</f>
        <v>23.952095808383234</v>
      </c>
      <c r="F160" s="13">
        <f>F159*100/SUM(B159:F159)</f>
        <v>50.898203592814369</v>
      </c>
      <c r="G160" s="43">
        <f>G159*100/SUM(G159:K159)</f>
        <v>1.2048192771084338</v>
      </c>
      <c r="H160" s="43">
        <f>H159*100/SUM(G159:K159)</f>
        <v>3.6144578313253013</v>
      </c>
      <c r="I160" s="43">
        <f>I159*100/SUM(G159:K159)</f>
        <v>13.253012048192771</v>
      </c>
      <c r="J160" s="43">
        <f>J159*100/SUM(G159:K159)</f>
        <v>24.096385542168676</v>
      </c>
      <c r="K160" s="42">
        <f>K159*100/SUM(G159:K159)</f>
        <v>57.831325301204821</v>
      </c>
      <c r="L160" s="44">
        <f>L159*100/SUM(L159:P159)</f>
        <v>0.60240963855421692</v>
      </c>
      <c r="M160" s="44">
        <f>M159*100/SUM(L159:P159)</f>
        <v>6.6265060240963853</v>
      </c>
      <c r="N160" s="44">
        <f>N159*100/SUM(L159:P159)</f>
        <v>37.951807228915662</v>
      </c>
      <c r="O160" s="44">
        <f>O159*100/SUM(L159:P159)</f>
        <v>31.927710843373493</v>
      </c>
      <c r="P160" s="44">
        <f>P159*100/SUM(L159:P159)</f>
        <v>22.891566265060241</v>
      </c>
      <c r="Q160" s="45">
        <f>Q159*100/SUM(Q159:U159)</f>
        <v>2.9761904761904763</v>
      </c>
      <c r="R160" s="45">
        <f>R159*100/SUM(Q159:U159)</f>
        <v>4.166666666666667</v>
      </c>
      <c r="S160" s="45">
        <f>S159*100/SUM(Q159:U159)</f>
        <v>35.714285714285715</v>
      </c>
      <c r="T160" s="45">
        <f>T159*100/SUM(Q159:U159)</f>
        <v>29.166666666666668</v>
      </c>
      <c r="U160" s="45">
        <f>U159*100/SUM(Q159:U159)</f>
        <v>27.976190476190474</v>
      </c>
      <c r="V160" s="40">
        <f>V159*100/SUM(V159:Z159)</f>
        <v>2.3809523809523809</v>
      </c>
      <c r="W160" s="40">
        <f>W159*100/SUM(V159:Z159)</f>
        <v>20.833333333333332</v>
      </c>
      <c r="X160" s="40">
        <f>X159*100/SUM(V159:Z159)</f>
        <v>42.857142857142854</v>
      </c>
      <c r="Y160" s="40">
        <f>Y159*100/SUM(V159:Z159)</f>
        <v>21.428571428571427</v>
      </c>
      <c r="Z160" s="40">
        <f>Z159*100/SUM(V159:Z159)</f>
        <v>12.5</v>
      </c>
    </row>
    <row r="161" spans="1:26" x14ac:dyDescent="0.3">
      <c r="A161" s="2" t="s">
        <v>107</v>
      </c>
      <c r="B161" s="87">
        <f>(B159*B144+C159*C144+D159*D144+E159*E144+F159*F144)/SUM(B159:F159)</f>
        <v>4.1676646706586826</v>
      </c>
      <c r="C161" s="88"/>
      <c r="D161" s="88"/>
      <c r="E161" s="88"/>
      <c r="F161" s="89"/>
      <c r="G161" s="90">
        <f>(G159*G144+H159*H144+I159*I144+J159*J144+K159*K144)/SUM(G159:K159)</f>
        <v>4.3373493975903612</v>
      </c>
      <c r="H161" s="91"/>
      <c r="I161" s="91"/>
      <c r="J161" s="91"/>
      <c r="K161" s="92"/>
      <c r="L161" s="93">
        <f>(L159*L144+M159*M144+N159*N144+O159*O144+P159*P144)/SUM(L159:P159)</f>
        <v>3.6987951807228914</v>
      </c>
      <c r="M161" s="94"/>
      <c r="N161" s="94"/>
      <c r="O161" s="94"/>
      <c r="P161" s="95"/>
      <c r="Q161" s="142">
        <f>(Q159*Q144+R159*R144+S159*S144+T159*T144+U159*U144)/SUM(Q159:U159)</f>
        <v>3.75</v>
      </c>
      <c r="R161" s="143"/>
      <c r="S161" s="143"/>
      <c r="T161" s="143"/>
      <c r="U161" s="144"/>
      <c r="V161" s="145">
        <f>(V159*V144+W159*W144+X159*X144+Y159*Y144+Z159*Z144)/SUM(V159:Z159)</f>
        <v>3.2083333333333335</v>
      </c>
      <c r="W161" s="146"/>
      <c r="X161" s="146"/>
      <c r="Y161" s="146"/>
      <c r="Z161" s="147"/>
    </row>
    <row r="163" spans="1:26" ht="43.8" customHeight="1" x14ac:dyDescent="0.3">
      <c r="A163" s="1"/>
      <c r="B163" s="134" t="s">
        <v>47</v>
      </c>
      <c r="C163" s="134"/>
      <c r="D163" s="134"/>
      <c r="E163" s="134"/>
      <c r="F163" s="134"/>
      <c r="G163" s="119" t="s">
        <v>48</v>
      </c>
      <c r="H163" s="119"/>
      <c r="I163" s="119"/>
      <c r="J163" s="119"/>
      <c r="K163" s="119"/>
      <c r="L163" s="120" t="s">
        <v>49</v>
      </c>
      <c r="M163" s="120"/>
      <c r="N163" s="120"/>
      <c r="O163" s="120"/>
      <c r="P163" s="120"/>
      <c r="Q163" s="137" t="s">
        <v>50</v>
      </c>
      <c r="R163" s="137"/>
      <c r="S163" s="137"/>
      <c r="T163" s="137"/>
      <c r="U163" s="137"/>
      <c r="V163" s="138" t="s">
        <v>51</v>
      </c>
      <c r="W163" s="138"/>
      <c r="X163" s="138"/>
      <c r="Y163" s="138"/>
      <c r="Z163" s="138"/>
    </row>
    <row r="164" spans="1:26" x14ac:dyDescent="0.3">
      <c r="A164" s="1"/>
      <c r="B164" s="28">
        <v>1</v>
      </c>
      <c r="C164" s="28">
        <v>2</v>
      </c>
      <c r="D164" s="28">
        <v>3</v>
      </c>
      <c r="E164" s="28">
        <v>4</v>
      </c>
      <c r="F164" s="28">
        <v>5</v>
      </c>
      <c r="G164" s="28">
        <v>1</v>
      </c>
      <c r="H164" s="28">
        <v>2</v>
      </c>
      <c r="I164" s="28">
        <v>3</v>
      </c>
      <c r="J164" s="28">
        <v>4</v>
      </c>
      <c r="K164" s="28">
        <v>5</v>
      </c>
      <c r="L164" s="28">
        <v>1</v>
      </c>
      <c r="M164" s="28">
        <v>2</v>
      </c>
      <c r="N164" s="28">
        <v>3</v>
      </c>
      <c r="O164" s="28">
        <v>4</v>
      </c>
      <c r="P164" s="28">
        <v>5</v>
      </c>
      <c r="Q164" s="28">
        <v>1</v>
      </c>
      <c r="R164" s="28">
        <v>2</v>
      </c>
      <c r="S164" s="28">
        <v>3</v>
      </c>
      <c r="T164" s="28">
        <v>4</v>
      </c>
      <c r="U164" s="28">
        <v>5</v>
      </c>
      <c r="V164" s="28">
        <v>1</v>
      </c>
      <c r="W164" s="28">
        <v>2</v>
      </c>
      <c r="X164" s="28">
        <v>3</v>
      </c>
      <c r="Y164" s="28">
        <v>4</v>
      </c>
      <c r="Z164" s="28">
        <v>5</v>
      </c>
    </row>
    <row r="165" spans="1:26" hidden="1" x14ac:dyDescent="0.3">
      <c r="A165" s="2" t="str">
        <f t="shared" ref="A165:A171" si="70">A145</f>
        <v>online</v>
      </c>
      <c r="B165" s="17">
        <v>6</v>
      </c>
      <c r="C165" s="17">
        <v>28</v>
      </c>
      <c r="D165" s="17">
        <v>38</v>
      </c>
      <c r="E165" s="17">
        <v>51</v>
      </c>
      <c r="F165" s="17">
        <v>32</v>
      </c>
      <c r="G165" s="20">
        <v>5</v>
      </c>
      <c r="H165" s="20">
        <v>35</v>
      </c>
      <c r="I165" s="20">
        <v>70</v>
      </c>
      <c r="J165" s="20">
        <v>25</v>
      </c>
      <c r="K165" s="20">
        <v>20</v>
      </c>
      <c r="L165" s="26">
        <v>20</v>
      </c>
      <c r="M165" s="26">
        <v>57</v>
      </c>
      <c r="N165" s="26">
        <v>24</v>
      </c>
      <c r="O165" s="26">
        <v>24</v>
      </c>
      <c r="P165" s="26">
        <v>30</v>
      </c>
      <c r="Q165" s="24">
        <v>6</v>
      </c>
      <c r="R165" s="24">
        <v>26</v>
      </c>
      <c r="S165" s="24">
        <v>76</v>
      </c>
      <c r="T165" s="24">
        <v>27</v>
      </c>
      <c r="U165" s="24">
        <v>20</v>
      </c>
      <c r="V165" s="2">
        <v>3</v>
      </c>
      <c r="W165" s="2">
        <v>9</v>
      </c>
      <c r="X165" s="2">
        <v>10</v>
      </c>
      <c r="Y165" s="2">
        <v>18</v>
      </c>
      <c r="Z165" s="2">
        <v>115</v>
      </c>
    </row>
    <row r="166" spans="1:26" hidden="1" x14ac:dyDescent="0.3">
      <c r="A166" s="2">
        <f t="shared" si="70"/>
        <v>1</v>
      </c>
      <c r="B166" s="17"/>
      <c r="C166" s="17"/>
      <c r="D166" s="17"/>
      <c r="E166" s="17"/>
      <c r="F166" s="17">
        <v>1</v>
      </c>
      <c r="G166" s="20"/>
      <c r="H166" s="20"/>
      <c r="I166" s="20"/>
      <c r="J166" s="20">
        <v>1</v>
      </c>
      <c r="K166" s="20"/>
      <c r="L166" s="26"/>
      <c r="M166" s="26"/>
      <c r="N166" s="26"/>
      <c r="O166" s="26">
        <v>1</v>
      </c>
      <c r="P166" s="26"/>
      <c r="Q166" s="24"/>
      <c r="R166" s="24"/>
      <c r="S166" s="24"/>
      <c r="T166" s="24">
        <v>1</v>
      </c>
      <c r="U166" s="24"/>
      <c r="V166" s="2"/>
      <c r="W166" s="2"/>
      <c r="X166" s="2"/>
      <c r="Y166" s="2">
        <v>1</v>
      </c>
      <c r="Z166" s="2"/>
    </row>
    <row r="167" spans="1:26" hidden="1" x14ac:dyDescent="0.3">
      <c r="A167" s="2">
        <f t="shared" si="70"/>
        <v>2</v>
      </c>
      <c r="B167" s="17"/>
      <c r="C167" s="17"/>
      <c r="D167" s="17"/>
      <c r="E167" s="17"/>
      <c r="F167" s="17">
        <v>1</v>
      </c>
      <c r="G167" s="20"/>
      <c r="H167" s="20"/>
      <c r="I167" s="20">
        <v>1</v>
      </c>
      <c r="J167" s="20"/>
      <c r="K167" s="20"/>
      <c r="L167" s="26"/>
      <c r="M167" s="26"/>
      <c r="N167" s="26"/>
      <c r="O167" s="26"/>
      <c r="P167" s="26">
        <v>1</v>
      </c>
      <c r="Q167" s="24"/>
      <c r="R167" s="24"/>
      <c r="S167" s="24"/>
      <c r="T167" s="24"/>
      <c r="U167" s="24">
        <v>1</v>
      </c>
      <c r="V167" s="2"/>
      <c r="W167" s="2"/>
      <c r="X167" s="2"/>
      <c r="Y167" s="2"/>
      <c r="Z167" s="2">
        <v>1</v>
      </c>
    </row>
    <row r="168" spans="1:26" hidden="1" x14ac:dyDescent="0.3">
      <c r="A168" s="2">
        <f t="shared" si="70"/>
        <v>3</v>
      </c>
      <c r="B168" s="17"/>
      <c r="C168" s="17"/>
      <c r="D168" s="17"/>
      <c r="E168" s="17"/>
      <c r="F168" s="17">
        <v>1</v>
      </c>
      <c r="G168" s="20"/>
      <c r="H168" s="20"/>
      <c r="I168" s="20"/>
      <c r="J168" s="20"/>
      <c r="K168" s="20">
        <v>1</v>
      </c>
      <c r="L168" s="26"/>
      <c r="M168" s="26"/>
      <c r="N168" s="26"/>
      <c r="O168" s="26"/>
      <c r="P168" s="26">
        <v>1</v>
      </c>
      <c r="Q168" s="24"/>
      <c r="R168" s="24"/>
      <c r="S168" s="24"/>
      <c r="T168" s="24"/>
      <c r="U168" s="24">
        <v>1</v>
      </c>
      <c r="V168" s="2"/>
      <c r="W168" s="2"/>
      <c r="X168" s="2"/>
      <c r="Y168" s="2"/>
      <c r="Z168" s="2">
        <v>1</v>
      </c>
    </row>
    <row r="169" spans="1:26" hidden="1" x14ac:dyDescent="0.3">
      <c r="A169" s="2">
        <f t="shared" si="70"/>
        <v>4</v>
      </c>
      <c r="B169" s="17"/>
      <c r="C169" s="17"/>
      <c r="D169" s="17"/>
      <c r="E169" s="17"/>
      <c r="F169" s="17">
        <v>1</v>
      </c>
      <c r="G169" s="20"/>
      <c r="H169" s="20"/>
      <c r="I169" s="20"/>
      <c r="J169" s="20"/>
      <c r="K169" s="20">
        <v>1</v>
      </c>
      <c r="L169" s="26"/>
      <c r="M169" s="26"/>
      <c r="N169" s="26"/>
      <c r="O169" s="26"/>
      <c r="P169" s="26"/>
      <c r="Q169" s="24"/>
      <c r="R169" s="24"/>
      <c r="S169" s="24"/>
      <c r="T169" s="24"/>
      <c r="U169" s="24">
        <v>1</v>
      </c>
      <c r="V169" s="2"/>
      <c r="W169" s="2"/>
      <c r="X169" s="2"/>
      <c r="Y169" s="2"/>
      <c r="Z169" s="2"/>
    </row>
    <row r="170" spans="1:26" hidden="1" x14ac:dyDescent="0.3">
      <c r="A170" s="2">
        <f t="shared" si="70"/>
        <v>5</v>
      </c>
      <c r="B170" s="17"/>
      <c r="C170" s="17"/>
      <c r="D170" s="17">
        <v>1</v>
      </c>
      <c r="E170" s="17"/>
      <c r="F170" s="17"/>
      <c r="G170" s="20"/>
      <c r="H170" s="20"/>
      <c r="I170" s="20"/>
      <c r="J170" s="20"/>
      <c r="K170" s="20"/>
      <c r="L170" s="26"/>
      <c r="M170" s="26"/>
      <c r="N170" s="26"/>
      <c r="O170" s="26"/>
      <c r="P170" s="26"/>
      <c r="Q170" s="24"/>
      <c r="R170" s="24"/>
      <c r="S170" s="24"/>
      <c r="T170" s="24"/>
      <c r="U170" s="24">
        <v>1</v>
      </c>
      <c r="V170" s="2"/>
      <c r="W170" s="2"/>
      <c r="X170" s="2"/>
      <c r="Y170" s="2"/>
      <c r="Z170" s="2"/>
    </row>
    <row r="171" spans="1:26" hidden="1" x14ac:dyDescent="0.3">
      <c r="A171" s="2">
        <f t="shared" si="70"/>
        <v>6</v>
      </c>
      <c r="B171" s="17"/>
      <c r="C171" s="17"/>
      <c r="D171" s="17">
        <v>1</v>
      </c>
      <c r="E171" s="17"/>
      <c r="F171" s="17"/>
      <c r="G171" s="20"/>
      <c r="H171" s="20"/>
      <c r="I171" s="20">
        <v>1</v>
      </c>
      <c r="J171" s="20"/>
      <c r="K171" s="20"/>
      <c r="L171" s="26"/>
      <c r="M171" s="26"/>
      <c r="N171" s="26">
        <v>1</v>
      </c>
      <c r="O171" s="26"/>
      <c r="P171" s="26"/>
      <c r="Q171" s="24"/>
      <c r="R171" s="24">
        <v>1</v>
      </c>
      <c r="S171" s="24"/>
      <c r="T171" s="24"/>
      <c r="U171" s="24"/>
      <c r="V171" s="2"/>
      <c r="W171" s="2">
        <v>1</v>
      </c>
      <c r="X171" s="2"/>
      <c r="Y171" s="2"/>
      <c r="Z171" s="2"/>
    </row>
    <row r="172" spans="1:26" hidden="1" x14ac:dyDescent="0.3">
      <c r="A172" s="2">
        <v>7</v>
      </c>
      <c r="B172" s="17"/>
      <c r="C172" s="17"/>
      <c r="D172" s="17"/>
      <c r="E172" s="17">
        <v>1</v>
      </c>
      <c r="F172" s="17"/>
      <c r="G172" s="20"/>
      <c r="H172" s="20"/>
      <c r="I172" s="20"/>
      <c r="J172" s="20">
        <v>1</v>
      </c>
      <c r="K172" s="20"/>
      <c r="L172" s="26"/>
      <c r="M172" s="26"/>
      <c r="N172" s="26"/>
      <c r="O172" s="26"/>
      <c r="P172" s="26">
        <v>1</v>
      </c>
      <c r="Q172" s="24"/>
      <c r="R172" s="24"/>
      <c r="S172" s="24"/>
      <c r="T172" s="24"/>
      <c r="U172" s="24">
        <v>1</v>
      </c>
      <c r="V172" s="2"/>
      <c r="W172" s="2"/>
      <c r="X172" s="2">
        <v>1</v>
      </c>
      <c r="Y172" s="2"/>
      <c r="Z172" s="2"/>
    </row>
    <row r="173" spans="1:26" hidden="1" x14ac:dyDescent="0.3">
      <c r="A173" s="2">
        <v>8</v>
      </c>
      <c r="B173" s="17"/>
      <c r="C173" s="17"/>
      <c r="D173" s="17"/>
      <c r="E173" s="17"/>
      <c r="F173" s="17">
        <v>1</v>
      </c>
      <c r="G173" s="20"/>
      <c r="H173" s="20"/>
      <c r="I173" s="20"/>
      <c r="J173" s="20"/>
      <c r="K173" s="20">
        <v>1</v>
      </c>
      <c r="L173" s="26"/>
      <c r="M173" s="26"/>
      <c r="N173" s="26"/>
      <c r="O173" s="26"/>
      <c r="P173" s="26">
        <v>1</v>
      </c>
      <c r="Q173" s="24"/>
      <c r="R173" s="24"/>
      <c r="S173" s="24"/>
      <c r="T173" s="24"/>
      <c r="U173" s="24">
        <v>1</v>
      </c>
      <c r="V173" s="2"/>
      <c r="W173" s="2"/>
      <c r="X173" s="2"/>
      <c r="Y173" s="2"/>
      <c r="Z173" s="2">
        <v>1</v>
      </c>
    </row>
    <row r="174" spans="1:26" hidden="1" x14ac:dyDescent="0.3">
      <c r="A174" s="2">
        <v>9</v>
      </c>
      <c r="B174" s="17"/>
      <c r="C174" s="17"/>
      <c r="D174" s="17"/>
      <c r="E174" s="17"/>
      <c r="F174" s="17">
        <v>1</v>
      </c>
      <c r="G174" s="20"/>
      <c r="H174" s="20"/>
      <c r="I174" s="20"/>
      <c r="J174" s="20"/>
      <c r="K174" s="20">
        <v>1</v>
      </c>
      <c r="L174" s="26"/>
      <c r="M174" s="26"/>
      <c r="N174" s="26"/>
      <c r="O174" s="26"/>
      <c r="P174" s="26">
        <v>1</v>
      </c>
      <c r="Q174" s="24"/>
      <c r="R174" s="24"/>
      <c r="S174" s="24"/>
      <c r="T174" s="24">
        <v>1</v>
      </c>
      <c r="U174" s="24"/>
      <c r="V174" s="2"/>
      <c r="W174" s="2"/>
      <c r="X174" s="2"/>
      <c r="Y174" s="2"/>
      <c r="Z174" s="2">
        <v>1</v>
      </c>
    </row>
    <row r="175" spans="1:26" hidden="1" x14ac:dyDescent="0.3">
      <c r="A175" s="2">
        <v>10</v>
      </c>
      <c r="B175" s="17"/>
      <c r="C175" s="17"/>
      <c r="D175" s="17"/>
      <c r="E175" s="17"/>
      <c r="F175" s="17">
        <v>1</v>
      </c>
      <c r="G175" s="20"/>
      <c r="H175" s="20"/>
      <c r="I175" s="20"/>
      <c r="J175" s="20"/>
      <c r="K175" s="20">
        <v>1</v>
      </c>
      <c r="L175" s="26"/>
      <c r="M175" s="26"/>
      <c r="N175" s="26"/>
      <c r="O175" s="26"/>
      <c r="P175" s="26">
        <v>1</v>
      </c>
      <c r="Q175" s="24"/>
      <c r="R175" s="24"/>
      <c r="S175" s="24"/>
      <c r="T175" s="24"/>
      <c r="U175" s="24">
        <v>1</v>
      </c>
      <c r="V175" s="2"/>
      <c r="W175" s="2"/>
      <c r="X175" s="2"/>
      <c r="Y175" s="2"/>
      <c r="Z175" s="2">
        <v>1</v>
      </c>
    </row>
    <row r="176" spans="1:26" hidden="1" x14ac:dyDescent="0.3">
      <c r="A176" s="2">
        <v>11</v>
      </c>
      <c r="B176" s="17"/>
      <c r="C176" s="17"/>
      <c r="D176" s="17"/>
      <c r="E176" s="17"/>
      <c r="F176" s="17">
        <v>1</v>
      </c>
      <c r="G176" s="20"/>
      <c r="H176" s="20"/>
      <c r="I176" s="20">
        <v>1</v>
      </c>
      <c r="J176" s="20"/>
      <c r="K176" s="20"/>
      <c r="L176" s="26"/>
      <c r="M176" s="26"/>
      <c r="N176" s="26"/>
      <c r="O176" s="26">
        <v>1</v>
      </c>
      <c r="P176" s="26"/>
      <c r="Q176" s="24"/>
      <c r="R176" s="24"/>
      <c r="S176" s="24"/>
      <c r="T176" s="24"/>
      <c r="U176" s="24">
        <v>1</v>
      </c>
      <c r="V176" s="2"/>
      <c r="W176" s="2"/>
      <c r="X176" s="2"/>
      <c r="Y176" s="2"/>
      <c r="Z176" s="2">
        <v>1</v>
      </c>
    </row>
    <row r="177" spans="1:26" hidden="1" x14ac:dyDescent="0.3">
      <c r="A177" s="2">
        <v>12</v>
      </c>
      <c r="B177" s="17"/>
      <c r="C177" s="17"/>
      <c r="D177" s="17"/>
      <c r="E177" s="17"/>
      <c r="F177" s="17">
        <v>1</v>
      </c>
      <c r="G177" s="20"/>
      <c r="H177" s="20"/>
      <c r="I177" s="20"/>
      <c r="J177" s="20"/>
      <c r="K177" s="20">
        <v>1</v>
      </c>
      <c r="L177" s="26"/>
      <c r="M177" s="26"/>
      <c r="N177" s="26"/>
      <c r="O177" s="26"/>
      <c r="P177" s="26">
        <v>1</v>
      </c>
      <c r="Q177" s="24"/>
      <c r="R177" s="24"/>
      <c r="S177" s="24"/>
      <c r="T177" s="24"/>
      <c r="U177" s="24">
        <v>1</v>
      </c>
      <c r="V177" s="2"/>
      <c r="W177" s="2"/>
      <c r="X177" s="2"/>
      <c r="Y177" s="2"/>
      <c r="Z177" s="2">
        <v>1</v>
      </c>
    </row>
    <row r="178" spans="1:26" hidden="1" x14ac:dyDescent="0.3">
      <c r="A178" s="2">
        <v>13</v>
      </c>
      <c r="B178" s="17"/>
      <c r="C178" s="17"/>
      <c r="D178" s="17"/>
      <c r="E178" s="17">
        <v>1</v>
      </c>
      <c r="F178" s="17"/>
      <c r="G178" s="20"/>
      <c r="H178" s="20"/>
      <c r="I178" s="20"/>
      <c r="J178" s="20">
        <v>1</v>
      </c>
      <c r="K178" s="20"/>
      <c r="L178" s="26"/>
      <c r="M178" s="26"/>
      <c r="N178" s="26"/>
      <c r="O178" s="26"/>
      <c r="P178" s="26">
        <v>1</v>
      </c>
      <c r="Q178" s="24"/>
      <c r="R178" s="24"/>
      <c r="S178" s="24"/>
      <c r="T178" s="24">
        <v>1</v>
      </c>
      <c r="U178" s="24"/>
      <c r="V178" s="2"/>
      <c r="W178" s="2"/>
      <c r="X178" s="2">
        <v>1</v>
      </c>
      <c r="Y178" s="2"/>
      <c r="Z178" s="2"/>
    </row>
    <row r="179" spans="1:26" x14ac:dyDescent="0.3">
      <c r="A179" s="2" t="str">
        <f>A159</f>
        <v>razem</v>
      </c>
      <c r="B179" s="17">
        <f>SUM(B165:B178)</f>
        <v>6</v>
      </c>
      <c r="C179" s="17">
        <f t="shared" ref="C179:G179" si="71">SUM(C165:C178)</f>
        <v>28</v>
      </c>
      <c r="D179" s="17">
        <f t="shared" si="71"/>
        <v>40</v>
      </c>
      <c r="E179" s="17">
        <f t="shared" si="71"/>
        <v>53</v>
      </c>
      <c r="F179" s="17">
        <f t="shared" si="71"/>
        <v>41</v>
      </c>
      <c r="G179" s="20">
        <f t="shared" si="71"/>
        <v>5</v>
      </c>
      <c r="H179" s="20">
        <f t="shared" ref="H179" si="72">SUM(H165:H178)</f>
        <v>35</v>
      </c>
      <c r="I179" s="20">
        <f t="shared" ref="I179" si="73">SUM(I165:I178)</f>
        <v>73</v>
      </c>
      <c r="J179" s="20">
        <f t="shared" ref="J179" si="74">SUM(J165:J178)</f>
        <v>28</v>
      </c>
      <c r="K179" s="20">
        <f t="shared" ref="K179:L179" si="75">SUM(K165:K178)</f>
        <v>26</v>
      </c>
      <c r="L179" s="26">
        <f t="shared" si="75"/>
        <v>20</v>
      </c>
      <c r="M179" s="26">
        <f t="shared" ref="M179" si="76">SUM(M165:M178)</f>
        <v>57</v>
      </c>
      <c r="N179" s="26">
        <f t="shared" ref="N179" si="77">SUM(N165:N178)</f>
        <v>25</v>
      </c>
      <c r="O179" s="26">
        <f t="shared" ref="O179" si="78">SUM(O165:O178)</f>
        <v>26</v>
      </c>
      <c r="P179" s="26">
        <f t="shared" ref="P179:Q179" si="79">SUM(P165:P178)</f>
        <v>38</v>
      </c>
      <c r="Q179" s="24">
        <f t="shared" si="79"/>
        <v>6</v>
      </c>
      <c r="R179" s="24">
        <f t="shared" ref="R179" si="80">SUM(R165:R178)</f>
        <v>27</v>
      </c>
      <c r="S179" s="24">
        <f t="shared" ref="S179" si="81">SUM(S165:S178)</f>
        <v>76</v>
      </c>
      <c r="T179" s="24">
        <f t="shared" ref="T179" si="82">SUM(T165:T178)</f>
        <v>30</v>
      </c>
      <c r="U179" s="24">
        <f t="shared" ref="U179:V179" si="83">SUM(U165:U178)</f>
        <v>29</v>
      </c>
      <c r="V179" s="47">
        <f t="shared" si="83"/>
        <v>3</v>
      </c>
      <c r="W179" s="47">
        <f t="shared" ref="W179" si="84">SUM(W165:W178)</f>
        <v>10</v>
      </c>
      <c r="X179" s="47">
        <f t="shared" ref="X179" si="85">SUM(X165:X178)</f>
        <v>12</v>
      </c>
      <c r="Y179" s="47">
        <f t="shared" ref="Y179" si="86">SUM(Y165:Y178)</f>
        <v>19</v>
      </c>
      <c r="Z179" s="47">
        <f t="shared" ref="Z179" si="87">SUM(Z165:Z178)</f>
        <v>122</v>
      </c>
    </row>
    <row r="180" spans="1:26" x14ac:dyDescent="0.3">
      <c r="A180" s="2" t="str">
        <f>A160</f>
        <v>%</v>
      </c>
      <c r="B180" s="39">
        <f>B179*100/SUM(B179:F179)</f>
        <v>3.5714285714285716</v>
      </c>
      <c r="C180" s="39">
        <f>C179*100/SUM(B179:F179)</f>
        <v>16.666666666666668</v>
      </c>
      <c r="D180" s="39">
        <f>D179*100/SUM(B179:F179)</f>
        <v>23.80952380952381</v>
      </c>
      <c r="E180" s="39">
        <f>E179*100/SUM(B179:F179)</f>
        <v>31.547619047619047</v>
      </c>
      <c r="F180" s="39">
        <f>F179*100/SUM(B179:F179)</f>
        <v>24.404761904761905</v>
      </c>
      <c r="G180" s="43">
        <f>G179*100/SUM(G179:K179)</f>
        <v>2.9940119760479043</v>
      </c>
      <c r="H180" s="43">
        <f>H179*100/SUM(G179:K179)</f>
        <v>20.95808383233533</v>
      </c>
      <c r="I180" s="43">
        <f>I179*100/SUM(G179:K179)</f>
        <v>43.712574850299404</v>
      </c>
      <c r="J180" s="43">
        <f>J179*100/SUM(G179:K179)</f>
        <v>16.766467065868262</v>
      </c>
      <c r="K180" s="43">
        <f>K179*100/SUM(G179:K179)</f>
        <v>15.568862275449101</v>
      </c>
      <c r="L180" s="44">
        <f t="shared" ref="L180:V180" si="88">L179*100/SUM(L179:P179)</f>
        <v>12.048192771084338</v>
      </c>
      <c r="M180" s="44">
        <f>M179*100/SUM(L179:P179)</f>
        <v>34.337349397590359</v>
      </c>
      <c r="N180" s="44">
        <f>N179*100/SUM(L179:P179)</f>
        <v>15.060240963855422</v>
      </c>
      <c r="O180" s="44">
        <f>O179*100/SUM(L179:P179)</f>
        <v>15.662650602409638</v>
      </c>
      <c r="P180" s="44">
        <f>P179*100/SUM(L179:P179)</f>
        <v>22.891566265060241</v>
      </c>
      <c r="Q180" s="45">
        <f t="shared" si="88"/>
        <v>3.5714285714285716</v>
      </c>
      <c r="R180" s="45">
        <f>R179*100/SUM(Q179:U179)</f>
        <v>16.071428571428573</v>
      </c>
      <c r="S180" s="45">
        <f>S179*100/SUM(Q179:U179)</f>
        <v>45.238095238095241</v>
      </c>
      <c r="T180" s="45">
        <f>T179*100/SUM(Q179:U179)</f>
        <v>17.857142857142858</v>
      </c>
      <c r="U180" s="45">
        <f>U179*100/SUM(Q179:U179)</f>
        <v>17.261904761904763</v>
      </c>
      <c r="V180" s="46">
        <f t="shared" si="88"/>
        <v>1.8072289156626506</v>
      </c>
      <c r="W180" s="46">
        <f>W179*100/SUM(V179:Z179)</f>
        <v>6.024096385542169</v>
      </c>
      <c r="X180" s="46">
        <f>X179*100/SUM(V179:Z179)</f>
        <v>7.2289156626506026</v>
      </c>
      <c r="Y180" s="46">
        <f>Y179*100/SUM(V179:Z179)</f>
        <v>11.445783132530121</v>
      </c>
      <c r="Z180" s="42">
        <f>Z179*100/SUM(V179:Z179)</f>
        <v>73.493975903614455</v>
      </c>
    </row>
    <row r="181" spans="1:26" x14ac:dyDescent="0.3">
      <c r="A181" s="2" t="str">
        <f>A161</f>
        <v>srednia</v>
      </c>
      <c r="B181" s="87">
        <f>(B179*B164+C179*C164+D179*D164+E179*E164+F179*F164)/SUM(B179:F179)</f>
        <v>3.5654761904761907</v>
      </c>
      <c r="C181" s="88"/>
      <c r="D181" s="88"/>
      <c r="E181" s="88"/>
      <c r="F181" s="89"/>
      <c r="G181" s="90">
        <f>(G179*G164+H179*H164+I179*I164+J179*J164+K179*K164)/SUM(G179:K179)</f>
        <v>3.2095808383233533</v>
      </c>
      <c r="H181" s="91"/>
      <c r="I181" s="91"/>
      <c r="J181" s="91"/>
      <c r="K181" s="92"/>
      <c r="L181" s="93">
        <f>(L179*L164+M179*M164+N179*N164+O179*O164+P179*P164)/SUM(L179:P179)</f>
        <v>3.0301204819277108</v>
      </c>
      <c r="M181" s="94"/>
      <c r="N181" s="94"/>
      <c r="O181" s="94"/>
      <c r="P181" s="95"/>
      <c r="Q181" s="96">
        <f>(Q179*Q164+R179*R164+S179*S164+T179*T164+U179*U164)/SUM(Q179:U179)</f>
        <v>3.2916666666666665</v>
      </c>
      <c r="R181" s="97"/>
      <c r="S181" s="97"/>
      <c r="T181" s="97"/>
      <c r="U181" s="98"/>
      <c r="V181" s="139">
        <f>(V179*V164+W179*W164+X179*X164+Y179*Y164+Z179*Z164)/SUM(V179:Z179)</f>
        <v>4.4879518072289155</v>
      </c>
      <c r="W181" s="140"/>
      <c r="X181" s="140"/>
      <c r="Y181" s="140"/>
      <c r="Z181" s="141"/>
    </row>
    <row r="183" spans="1:26" ht="66.599999999999994" customHeight="1" x14ac:dyDescent="0.3">
      <c r="A183" s="1"/>
      <c r="B183" s="134" t="s">
        <v>52</v>
      </c>
      <c r="C183" s="134"/>
      <c r="D183" s="134"/>
      <c r="E183" s="134"/>
      <c r="F183" s="134"/>
      <c r="G183" s="119" t="s">
        <v>53</v>
      </c>
      <c r="H183" s="119"/>
      <c r="I183" s="119"/>
      <c r="J183" s="119"/>
      <c r="K183" s="119"/>
      <c r="L183" s="120" t="s">
        <v>54</v>
      </c>
      <c r="M183" s="120"/>
      <c r="N183" s="120"/>
      <c r="O183" s="120"/>
      <c r="P183" s="120"/>
      <c r="Q183" s="137" t="s">
        <v>55</v>
      </c>
      <c r="R183" s="137"/>
      <c r="S183" s="137"/>
      <c r="T183" s="137"/>
      <c r="U183" s="137"/>
    </row>
    <row r="184" spans="1:26" x14ac:dyDescent="0.3">
      <c r="A184" s="1"/>
      <c r="B184" s="28">
        <f t="shared" ref="B184:U184" si="89">B164</f>
        <v>1</v>
      </c>
      <c r="C184" s="28">
        <f t="shared" si="89"/>
        <v>2</v>
      </c>
      <c r="D184" s="28">
        <f t="shared" si="89"/>
        <v>3</v>
      </c>
      <c r="E184" s="28">
        <f t="shared" si="89"/>
        <v>4</v>
      </c>
      <c r="F184" s="28">
        <f t="shared" si="89"/>
        <v>5</v>
      </c>
      <c r="G184" s="28">
        <f t="shared" si="89"/>
        <v>1</v>
      </c>
      <c r="H184" s="28">
        <f t="shared" si="89"/>
        <v>2</v>
      </c>
      <c r="I184" s="28">
        <f t="shared" si="89"/>
        <v>3</v>
      </c>
      <c r="J184" s="28">
        <f t="shared" si="89"/>
        <v>4</v>
      </c>
      <c r="K184" s="28">
        <f t="shared" si="89"/>
        <v>5</v>
      </c>
      <c r="L184" s="28">
        <f t="shared" si="89"/>
        <v>1</v>
      </c>
      <c r="M184" s="28">
        <f t="shared" si="89"/>
        <v>2</v>
      </c>
      <c r="N184" s="28">
        <f t="shared" si="89"/>
        <v>3</v>
      </c>
      <c r="O184" s="28">
        <f t="shared" si="89"/>
        <v>4</v>
      </c>
      <c r="P184" s="28">
        <f t="shared" si="89"/>
        <v>5</v>
      </c>
      <c r="Q184" s="28">
        <f t="shared" si="89"/>
        <v>1</v>
      </c>
      <c r="R184" s="28">
        <f t="shared" si="89"/>
        <v>2</v>
      </c>
      <c r="S184" s="28">
        <f t="shared" si="89"/>
        <v>3</v>
      </c>
      <c r="T184" s="28">
        <f t="shared" si="89"/>
        <v>4</v>
      </c>
      <c r="U184" s="28">
        <f t="shared" si="89"/>
        <v>5</v>
      </c>
    </row>
    <row r="185" spans="1:26" hidden="1" x14ac:dyDescent="0.3">
      <c r="A185" s="2" t="str">
        <f t="shared" ref="A185:A191" si="90">A165</f>
        <v>online</v>
      </c>
      <c r="B185" s="17">
        <v>4</v>
      </c>
      <c r="C185" s="17">
        <v>4</v>
      </c>
      <c r="D185" s="17">
        <v>21</v>
      </c>
      <c r="E185" s="17">
        <v>39</v>
      </c>
      <c r="F185" s="17">
        <v>87</v>
      </c>
      <c r="G185" s="20">
        <v>7</v>
      </c>
      <c r="H185" s="20">
        <v>13</v>
      </c>
      <c r="I185" s="20">
        <v>39</v>
      </c>
      <c r="J185" s="20">
        <v>77</v>
      </c>
      <c r="K185" s="20">
        <v>19</v>
      </c>
      <c r="L185" s="26">
        <v>3</v>
      </c>
      <c r="M185" s="26">
        <v>8</v>
      </c>
      <c r="N185" s="26">
        <v>25</v>
      </c>
      <c r="O185" s="26">
        <v>52</v>
      </c>
      <c r="P185" s="26">
        <v>67</v>
      </c>
      <c r="Q185" s="24">
        <v>5</v>
      </c>
      <c r="R185" s="24">
        <v>30</v>
      </c>
      <c r="S185" s="24">
        <v>64</v>
      </c>
      <c r="T185" s="24">
        <v>28</v>
      </c>
      <c r="U185" s="24">
        <v>28</v>
      </c>
    </row>
    <row r="186" spans="1:26" hidden="1" x14ac:dyDescent="0.3">
      <c r="A186" s="2">
        <f t="shared" si="90"/>
        <v>1</v>
      </c>
      <c r="B186" s="17"/>
      <c r="C186" s="17"/>
      <c r="D186" s="17"/>
      <c r="E186" s="17">
        <v>1</v>
      </c>
      <c r="F186" s="17"/>
      <c r="G186" s="20"/>
      <c r="H186" s="20"/>
      <c r="I186" s="20">
        <v>1</v>
      </c>
      <c r="J186" s="20"/>
      <c r="K186" s="20"/>
      <c r="L186" s="26"/>
      <c r="M186" s="26"/>
      <c r="N186" s="26"/>
      <c r="O186" s="26"/>
      <c r="P186" s="26">
        <v>1</v>
      </c>
      <c r="Q186" s="24"/>
      <c r="R186" s="24"/>
      <c r="S186" s="24"/>
      <c r="T186" s="24"/>
      <c r="U186" s="24">
        <v>1</v>
      </c>
    </row>
    <row r="187" spans="1:26" hidden="1" x14ac:dyDescent="0.3">
      <c r="A187" s="2">
        <f t="shared" si="90"/>
        <v>2</v>
      </c>
      <c r="B187" s="17"/>
      <c r="C187" s="17"/>
      <c r="D187" s="17"/>
      <c r="E187" s="17"/>
      <c r="F187" s="17">
        <v>1</v>
      </c>
      <c r="G187" s="20"/>
      <c r="H187" s="20"/>
      <c r="I187" s="20"/>
      <c r="J187" s="20"/>
      <c r="K187" s="20">
        <v>1</v>
      </c>
      <c r="L187" s="26"/>
      <c r="M187" s="26"/>
      <c r="N187" s="26"/>
      <c r="O187" s="26"/>
      <c r="P187" s="26">
        <v>1</v>
      </c>
      <c r="Q187" s="24"/>
      <c r="R187" s="24"/>
      <c r="S187" s="24"/>
      <c r="T187" s="24"/>
      <c r="U187" s="24">
        <v>1</v>
      </c>
    </row>
    <row r="188" spans="1:26" hidden="1" x14ac:dyDescent="0.3">
      <c r="A188" s="2">
        <f t="shared" si="90"/>
        <v>3</v>
      </c>
      <c r="B188" s="17"/>
      <c r="C188" s="17"/>
      <c r="D188" s="17"/>
      <c r="E188" s="17"/>
      <c r="F188" s="17">
        <v>1</v>
      </c>
      <c r="G188" s="20"/>
      <c r="H188" s="20"/>
      <c r="I188" s="20"/>
      <c r="J188" s="20"/>
      <c r="K188" s="20">
        <v>1</v>
      </c>
      <c r="L188" s="26"/>
      <c r="M188" s="26"/>
      <c r="N188" s="26"/>
      <c r="O188" s="26"/>
      <c r="P188" s="26">
        <v>1</v>
      </c>
      <c r="Q188" s="24"/>
      <c r="R188" s="24"/>
      <c r="S188" s="24"/>
      <c r="T188" s="24"/>
      <c r="U188" s="24">
        <v>1</v>
      </c>
    </row>
    <row r="189" spans="1:26" hidden="1" x14ac:dyDescent="0.3">
      <c r="A189" s="2">
        <f t="shared" si="90"/>
        <v>4</v>
      </c>
      <c r="B189" s="17"/>
      <c r="C189" s="17"/>
      <c r="D189" s="17"/>
      <c r="E189" s="17"/>
      <c r="F189" s="17"/>
      <c r="G189" s="20"/>
      <c r="H189" s="20"/>
      <c r="I189" s="20"/>
      <c r="J189" s="20"/>
      <c r="K189" s="20"/>
      <c r="L189" s="26"/>
      <c r="M189" s="26">
        <v>1</v>
      </c>
      <c r="N189" s="26"/>
      <c r="O189" s="26"/>
      <c r="P189" s="26"/>
      <c r="Q189" s="24"/>
      <c r="R189" s="24">
        <v>1</v>
      </c>
      <c r="S189" s="24"/>
      <c r="T189" s="24"/>
      <c r="U189" s="24"/>
    </row>
    <row r="190" spans="1:26" hidden="1" x14ac:dyDescent="0.3">
      <c r="A190" s="2">
        <f t="shared" si="90"/>
        <v>5</v>
      </c>
      <c r="B190" s="17"/>
      <c r="C190" s="17"/>
      <c r="D190" s="17"/>
      <c r="E190" s="17">
        <v>1</v>
      </c>
      <c r="F190" s="17"/>
      <c r="G190" s="20"/>
      <c r="H190" s="20"/>
      <c r="I190" s="20"/>
      <c r="J190" s="20"/>
      <c r="K190" s="20"/>
      <c r="L190" s="26"/>
      <c r="M190" s="26">
        <v>1</v>
      </c>
      <c r="N190" s="26"/>
      <c r="O190" s="26"/>
      <c r="P190" s="26"/>
      <c r="Q190" s="24"/>
      <c r="R190" s="24"/>
      <c r="S190" s="24"/>
      <c r="T190" s="24"/>
      <c r="U190" s="24"/>
    </row>
    <row r="191" spans="1:26" hidden="1" x14ac:dyDescent="0.3">
      <c r="A191" s="2">
        <f t="shared" si="90"/>
        <v>6</v>
      </c>
      <c r="B191" s="17"/>
      <c r="C191" s="17">
        <v>1</v>
      </c>
      <c r="D191" s="17"/>
      <c r="E191" s="17"/>
      <c r="F191" s="17"/>
      <c r="G191" s="20"/>
      <c r="H191" s="20">
        <v>1</v>
      </c>
      <c r="I191" s="20"/>
      <c r="J191" s="20"/>
      <c r="K191" s="20"/>
      <c r="L191" s="26"/>
      <c r="M191" s="26"/>
      <c r="N191" s="26">
        <v>1</v>
      </c>
      <c r="O191" s="26"/>
      <c r="P191" s="26"/>
      <c r="Q191" s="24"/>
      <c r="R191" s="24"/>
      <c r="S191" s="24">
        <v>1</v>
      </c>
      <c r="T191" s="24"/>
      <c r="U191" s="24"/>
    </row>
    <row r="192" spans="1:26" hidden="1" x14ac:dyDescent="0.3">
      <c r="A192" s="2">
        <v>7</v>
      </c>
      <c r="B192" s="17"/>
      <c r="C192" s="17"/>
      <c r="D192" s="17"/>
      <c r="E192" s="17">
        <v>1</v>
      </c>
      <c r="F192" s="17"/>
      <c r="G192" s="20"/>
      <c r="H192" s="20"/>
      <c r="I192" s="20">
        <v>1</v>
      </c>
      <c r="J192" s="20"/>
      <c r="K192" s="20"/>
      <c r="L192" s="26"/>
      <c r="M192" s="26"/>
      <c r="N192" s="26"/>
      <c r="O192" s="26">
        <v>1</v>
      </c>
      <c r="P192" s="26"/>
      <c r="Q192" s="24"/>
      <c r="R192" s="24"/>
      <c r="S192" s="24"/>
      <c r="T192" s="24">
        <v>1</v>
      </c>
      <c r="U192" s="24"/>
    </row>
    <row r="193" spans="1:23" hidden="1" x14ac:dyDescent="0.3">
      <c r="A193" s="2">
        <v>8</v>
      </c>
      <c r="B193" s="17"/>
      <c r="C193" s="17"/>
      <c r="D193" s="17"/>
      <c r="E193" s="17"/>
      <c r="F193" s="17">
        <v>1</v>
      </c>
      <c r="G193" s="20"/>
      <c r="H193" s="20"/>
      <c r="I193" s="20"/>
      <c r="J193" s="20"/>
      <c r="K193" s="20">
        <v>1</v>
      </c>
      <c r="L193" s="26"/>
      <c r="M193" s="26"/>
      <c r="N193" s="26">
        <v>1</v>
      </c>
      <c r="O193" s="26"/>
      <c r="P193" s="26"/>
      <c r="Q193" s="24"/>
      <c r="R193" s="24"/>
      <c r="S193" s="24"/>
      <c r="T193" s="24">
        <v>1</v>
      </c>
      <c r="U193" s="24"/>
    </row>
    <row r="194" spans="1:23" hidden="1" x14ac:dyDescent="0.3">
      <c r="A194" s="2">
        <v>9</v>
      </c>
      <c r="B194" s="17"/>
      <c r="C194" s="17"/>
      <c r="D194" s="17"/>
      <c r="E194" s="17">
        <v>1</v>
      </c>
      <c r="F194" s="17"/>
      <c r="G194" s="20"/>
      <c r="H194" s="20"/>
      <c r="I194" s="20"/>
      <c r="J194" s="20">
        <v>1</v>
      </c>
      <c r="K194" s="20"/>
      <c r="L194" s="26"/>
      <c r="M194" s="26"/>
      <c r="N194" s="26"/>
      <c r="O194" s="26"/>
      <c r="P194" s="26">
        <v>1</v>
      </c>
      <c r="Q194" s="24"/>
      <c r="R194" s="24"/>
      <c r="S194" s="24"/>
      <c r="T194" s="24"/>
      <c r="U194" s="24">
        <v>1</v>
      </c>
    </row>
    <row r="195" spans="1:23" hidden="1" x14ac:dyDescent="0.3">
      <c r="A195" s="2">
        <v>10</v>
      </c>
      <c r="B195" s="17"/>
      <c r="C195" s="17"/>
      <c r="D195" s="17"/>
      <c r="E195" s="17"/>
      <c r="F195" s="17">
        <v>1</v>
      </c>
      <c r="G195" s="20"/>
      <c r="H195" s="20"/>
      <c r="I195" s="20">
        <v>1</v>
      </c>
      <c r="J195" s="20"/>
      <c r="K195" s="20"/>
      <c r="L195" s="26"/>
      <c r="M195" s="26"/>
      <c r="N195" s="26"/>
      <c r="O195" s="26"/>
      <c r="P195" s="26">
        <v>1</v>
      </c>
      <c r="Q195" s="24"/>
      <c r="R195" s="24"/>
      <c r="S195" s="24"/>
      <c r="T195" s="24"/>
      <c r="U195" s="24">
        <v>1</v>
      </c>
    </row>
    <row r="196" spans="1:23" hidden="1" x14ac:dyDescent="0.3">
      <c r="A196" s="2">
        <v>11</v>
      </c>
      <c r="B196" s="17"/>
      <c r="C196" s="17"/>
      <c r="D196" s="17"/>
      <c r="E196" s="17"/>
      <c r="F196" s="17">
        <v>1</v>
      </c>
      <c r="G196" s="20"/>
      <c r="H196" s="20"/>
      <c r="I196" s="20"/>
      <c r="J196" s="20"/>
      <c r="K196" s="20">
        <v>1</v>
      </c>
      <c r="L196" s="26"/>
      <c r="M196" s="26"/>
      <c r="N196" s="26"/>
      <c r="O196" s="26"/>
      <c r="P196" s="26">
        <v>1</v>
      </c>
      <c r="Q196" s="24"/>
      <c r="R196" s="24"/>
      <c r="S196" s="24"/>
      <c r="T196" s="24"/>
      <c r="U196" s="24">
        <v>1</v>
      </c>
    </row>
    <row r="197" spans="1:23" hidden="1" x14ac:dyDescent="0.3">
      <c r="A197" s="2">
        <v>12</v>
      </c>
      <c r="B197" s="17"/>
      <c r="C197" s="17"/>
      <c r="D197" s="17"/>
      <c r="E197" s="17"/>
      <c r="F197" s="17">
        <v>1</v>
      </c>
      <c r="G197" s="20"/>
      <c r="H197" s="20"/>
      <c r="I197" s="20"/>
      <c r="J197" s="20"/>
      <c r="K197" s="20">
        <v>1</v>
      </c>
      <c r="L197" s="26"/>
      <c r="M197" s="26"/>
      <c r="N197" s="26"/>
      <c r="O197" s="26"/>
      <c r="P197" s="26">
        <v>1</v>
      </c>
      <c r="Q197" s="24"/>
      <c r="R197" s="24"/>
      <c r="S197" s="24"/>
      <c r="T197" s="24"/>
      <c r="U197" s="24">
        <v>1</v>
      </c>
    </row>
    <row r="198" spans="1:23" hidden="1" x14ac:dyDescent="0.3">
      <c r="A198" s="2">
        <v>13</v>
      </c>
      <c r="B198" s="17"/>
      <c r="C198" s="17"/>
      <c r="D198" s="17"/>
      <c r="E198" s="17"/>
      <c r="F198" s="17">
        <v>1</v>
      </c>
      <c r="G198" s="20"/>
      <c r="H198" s="20"/>
      <c r="I198" s="20"/>
      <c r="J198" s="20">
        <v>1</v>
      </c>
      <c r="K198" s="20"/>
      <c r="L198" s="26"/>
      <c r="M198" s="26"/>
      <c r="N198" s="26"/>
      <c r="O198" s="26">
        <v>1</v>
      </c>
      <c r="P198" s="26"/>
      <c r="Q198" s="24"/>
      <c r="R198" s="24"/>
      <c r="S198" s="24"/>
      <c r="T198" s="24">
        <v>1</v>
      </c>
      <c r="U198" s="24"/>
    </row>
    <row r="199" spans="1:23" x14ac:dyDescent="0.3">
      <c r="A199" s="2" t="str">
        <f>A179</f>
        <v>razem</v>
      </c>
      <c r="B199" s="17">
        <f>SUM(B185:B198)</f>
        <v>4</v>
      </c>
      <c r="C199" s="17">
        <f t="shared" ref="C199:U199" si="91">SUM(C185:C198)</f>
        <v>5</v>
      </c>
      <c r="D199" s="17">
        <f t="shared" si="91"/>
        <v>21</v>
      </c>
      <c r="E199" s="17">
        <f t="shared" si="91"/>
        <v>43</v>
      </c>
      <c r="F199" s="17">
        <f t="shared" si="91"/>
        <v>94</v>
      </c>
      <c r="G199" s="20">
        <f t="shared" si="91"/>
        <v>7</v>
      </c>
      <c r="H199" s="20">
        <f t="shared" si="91"/>
        <v>14</v>
      </c>
      <c r="I199" s="20">
        <f t="shared" si="91"/>
        <v>42</v>
      </c>
      <c r="J199" s="20">
        <f t="shared" si="91"/>
        <v>79</v>
      </c>
      <c r="K199" s="20">
        <f t="shared" si="91"/>
        <v>24</v>
      </c>
      <c r="L199" s="26">
        <f t="shared" si="91"/>
        <v>3</v>
      </c>
      <c r="M199" s="26">
        <f t="shared" si="91"/>
        <v>10</v>
      </c>
      <c r="N199" s="26">
        <f t="shared" si="91"/>
        <v>27</v>
      </c>
      <c r="O199" s="26">
        <f t="shared" si="91"/>
        <v>54</v>
      </c>
      <c r="P199" s="26">
        <f t="shared" si="91"/>
        <v>74</v>
      </c>
      <c r="Q199" s="24">
        <f t="shared" si="91"/>
        <v>5</v>
      </c>
      <c r="R199" s="24">
        <f t="shared" si="91"/>
        <v>31</v>
      </c>
      <c r="S199" s="24">
        <f t="shared" si="91"/>
        <v>65</v>
      </c>
      <c r="T199" s="24">
        <f t="shared" si="91"/>
        <v>31</v>
      </c>
      <c r="U199" s="24">
        <f t="shared" si="91"/>
        <v>35</v>
      </c>
      <c r="W199" s="60">
        <f>T180+U180</f>
        <v>35.11904761904762</v>
      </c>
    </row>
    <row r="200" spans="1:23" x14ac:dyDescent="0.3">
      <c r="A200" s="2" t="str">
        <f>A180</f>
        <v>%</v>
      </c>
      <c r="B200" s="39">
        <f>B199*100/SUM(B199:F199)</f>
        <v>2.3952095808383231</v>
      </c>
      <c r="C200" s="39">
        <f>C199*100/SUM(B199:F199)</f>
        <v>2.9940119760479043</v>
      </c>
      <c r="D200" s="39">
        <f>D199*100/SUM(B199:F199)</f>
        <v>12.574850299401197</v>
      </c>
      <c r="E200" s="39">
        <f>E199*100/SUM(B199:F199)</f>
        <v>25.748502994011975</v>
      </c>
      <c r="F200" s="42">
        <f>F199*100/SUM(B199:F199)</f>
        <v>56.287425149700596</v>
      </c>
      <c r="G200" s="43">
        <f t="shared" ref="G200:Q200" si="92">G199*100/SUM(G199:K199)</f>
        <v>4.2168674698795181</v>
      </c>
      <c r="H200" s="43">
        <f>H199*100/SUM(G199:K199)</f>
        <v>8.4337349397590362</v>
      </c>
      <c r="I200" s="43">
        <f>I199*100/SUM(G199:K199)</f>
        <v>25.301204819277107</v>
      </c>
      <c r="J200" s="43">
        <f>J199*100/SUM(G199:K199)</f>
        <v>47.590361445783131</v>
      </c>
      <c r="K200" s="43">
        <f>K199*100/SUM(G199:K199)</f>
        <v>14.457831325301205</v>
      </c>
      <c r="L200" s="44">
        <f t="shared" si="92"/>
        <v>1.7857142857142858</v>
      </c>
      <c r="M200" s="44">
        <f>M199*100/SUM(L199:P199)</f>
        <v>5.9523809523809526</v>
      </c>
      <c r="N200" s="44">
        <f>N199*100/SUM(L199:P199)</f>
        <v>16.071428571428573</v>
      </c>
      <c r="O200" s="44">
        <f>O199*100/SUM(L199:P199)</f>
        <v>32.142857142857146</v>
      </c>
      <c r="P200" s="44">
        <f>P199*100/SUM(L199:P199)</f>
        <v>44.047619047619051</v>
      </c>
      <c r="Q200" s="45">
        <f t="shared" si="92"/>
        <v>2.9940119760479043</v>
      </c>
      <c r="R200" s="45">
        <f>R199*100/SUM(Q199:U199)</f>
        <v>18.562874251497007</v>
      </c>
      <c r="S200" s="45">
        <f>S199*100/SUM(Q199:U199)</f>
        <v>38.922155688622752</v>
      </c>
      <c r="T200" s="45">
        <f>T199*100/SUM(Q199:U199)</f>
        <v>18.562874251497007</v>
      </c>
      <c r="U200" s="45">
        <f>U199*100/SUM(Q199:U199)</f>
        <v>20.95808383233533</v>
      </c>
    </row>
    <row r="201" spans="1:23" x14ac:dyDescent="0.3">
      <c r="A201" s="2" t="str">
        <f>A181</f>
        <v>srednia</v>
      </c>
      <c r="B201" s="87">
        <f>(B199*B184+C199*C184+D199*D184+E199*E184+F199*F184)/SUM(B199:F199)</f>
        <v>4.3053892215568865</v>
      </c>
      <c r="C201" s="88"/>
      <c r="D201" s="88"/>
      <c r="E201" s="88"/>
      <c r="F201" s="89"/>
      <c r="G201" s="90">
        <f>(G199*G184+H199*H184+I199*I184+J199*J184+K199*K184)/SUM(G199:K199)</f>
        <v>3.5963855421686746</v>
      </c>
      <c r="H201" s="91"/>
      <c r="I201" s="91"/>
      <c r="J201" s="91"/>
      <c r="K201" s="92"/>
      <c r="L201" s="93">
        <f>(L199*L184+M199*M184+N199*N184+O199*O184+P199*P184)/SUM(L199:P199)</f>
        <v>4.1071428571428568</v>
      </c>
      <c r="M201" s="94"/>
      <c r="N201" s="94"/>
      <c r="O201" s="94"/>
      <c r="P201" s="95"/>
      <c r="Q201" s="96">
        <f>(Q199*Q184+R199*R184+S199*S184+T199*T184+U199*U184)/SUM(Q199:U199)</f>
        <v>3.3592814371257487</v>
      </c>
      <c r="R201" s="97"/>
      <c r="S201" s="97"/>
      <c r="T201" s="97"/>
      <c r="U201" s="98"/>
    </row>
    <row r="203" spans="1:23" ht="13.2" customHeight="1" x14ac:dyDescent="0.3">
      <c r="A203" s="148" t="s">
        <v>56</v>
      </c>
      <c r="B203" s="149"/>
      <c r="C203" s="149"/>
      <c r="D203" s="149"/>
      <c r="E203" s="149"/>
      <c r="F203" s="149"/>
      <c r="G203" s="149"/>
      <c r="H203" s="149"/>
      <c r="I203" s="149"/>
      <c r="J203" s="149"/>
      <c r="K203" s="150"/>
    </row>
    <row r="204" spans="1:23" ht="60" x14ac:dyDescent="0.3">
      <c r="A204" s="5"/>
      <c r="B204" s="3" t="s">
        <v>57</v>
      </c>
      <c r="C204" s="3" t="s">
        <v>58</v>
      </c>
      <c r="D204" s="3" t="s">
        <v>59</v>
      </c>
      <c r="E204" s="3" t="s">
        <v>60</v>
      </c>
      <c r="F204" s="3" t="s">
        <v>61</v>
      </c>
      <c r="G204" s="3" t="s">
        <v>62</v>
      </c>
      <c r="H204" s="3" t="s">
        <v>63</v>
      </c>
      <c r="I204" s="3" t="s">
        <v>64</v>
      </c>
      <c r="J204" s="3" t="s">
        <v>65</v>
      </c>
      <c r="K204" s="3" t="s">
        <v>13</v>
      </c>
    </row>
    <row r="205" spans="1:23" hidden="1" x14ac:dyDescent="0.3">
      <c r="A205" s="3" t="str">
        <f t="shared" ref="A205:A211" si="93">A185</f>
        <v>online</v>
      </c>
      <c r="B205" s="6">
        <v>5</v>
      </c>
      <c r="C205" s="6">
        <v>36</v>
      </c>
      <c r="D205" s="6">
        <v>14</v>
      </c>
      <c r="E205" s="6">
        <v>18</v>
      </c>
      <c r="F205" s="6">
        <v>16</v>
      </c>
      <c r="G205" s="6">
        <v>8</v>
      </c>
      <c r="H205" s="6">
        <v>23</v>
      </c>
      <c r="I205" s="6">
        <v>28</v>
      </c>
      <c r="J205" s="6">
        <v>4</v>
      </c>
      <c r="K205" s="2">
        <v>3</v>
      </c>
      <c r="L205" s="48" t="s">
        <v>98</v>
      </c>
    </row>
    <row r="206" spans="1:23" hidden="1" x14ac:dyDescent="0.3">
      <c r="A206" s="3">
        <f t="shared" si="93"/>
        <v>1</v>
      </c>
      <c r="B206" s="6"/>
      <c r="C206" s="6"/>
      <c r="D206" s="6"/>
      <c r="E206" s="6"/>
      <c r="F206" s="6"/>
      <c r="G206" s="6"/>
      <c r="H206" s="6"/>
      <c r="I206" s="6"/>
      <c r="J206" s="6"/>
      <c r="K206" s="2">
        <v>0</v>
      </c>
      <c r="L206" s="49" t="s">
        <v>96</v>
      </c>
    </row>
    <row r="207" spans="1:23" hidden="1" x14ac:dyDescent="0.3">
      <c r="A207" s="3">
        <f t="shared" si="93"/>
        <v>2</v>
      </c>
      <c r="B207" s="6">
        <v>1</v>
      </c>
      <c r="C207" s="6">
        <v>1</v>
      </c>
      <c r="D207" s="6"/>
      <c r="E207" s="6">
        <v>1</v>
      </c>
      <c r="F207" s="6">
        <v>1</v>
      </c>
      <c r="G207" s="6">
        <v>1</v>
      </c>
      <c r="H207" s="6">
        <v>1</v>
      </c>
      <c r="I207" s="6">
        <v>1</v>
      </c>
      <c r="J207" s="6"/>
      <c r="K207" s="6"/>
    </row>
    <row r="208" spans="1:23" hidden="1" x14ac:dyDescent="0.3">
      <c r="A208" s="3">
        <f t="shared" si="93"/>
        <v>3</v>
      </c>
      <c r="B208" s="6">
        <v>1</v>
      </c>
      <c r="C208" s="6"/>
      <c r="D208" s="6"/>
      <c r="E208" s="6"/>
      <c r="F208" s="6"/>
      <c r="G208" s="6"/>
      <c r="H208" s="6"/>
      <c r="I208" s="6"/>
      <c r="J208" s="6"/>
      <c r="K208" s="6"/>
    </row>
    <row r="209" spans="1:16" hidden="1" x14ac:dyDescent="0.3">
      <c r="A209" s="3">
        <f t="shared" si="93"/>
        <v>4</v>
      </c>
      <c r="B209" s="6"/>
      <c r="C209" s="6">
        <v>1</v>
      </c>
      <c r="D209" s="6"/>
      <c r="E209" s="6"/>
      <c r="F209" s="6">
        <v>1</v>
      </c>
      <c r="G209" s="6"/>
      <c r="H209" s="6">
        <v>1</v>
      </c>
      <c r="I209" s="6">
        <v>1</v>
      </c>
      <c r="J209" s="6"/>
      <c r="K209" s="6"/>
    </row>
    <row r="210" spans="1:16" hidden="1" x14ac:dyDescent="0.3">
      <c r="A210" s="3">
        <f t="shared" si="93"/>
        <v>5</v>
      </c>
      <c r="B210" s="6"/>
      <c r="C210" s="6">
        <v>1</v>
      </c>
      <c r="D210" s="6"/>
      <c r="E210" s="6">
        <v>1</v>
      </c>
      <c r="F210" s="6">
        <v>1</v>
      </c>
      <c r="G210" s="6"/>
      <c r="H210" s="6">
        <v>1</v>
      </c>
      <c r="I210" s="6"/>
      <c r="J210" s="6"/>
      <c r="K210" s="6"/>
    </row>
    <row r="211" spans="1:16" hidden="1" x14ac:dyDescent="0.3">
      <c r="A211" s="3">
        <f t="shared" si="93"/>
        <v>6</v>
      </c>
      <c r="B211" s="6"/>
      <c r="C211" s="6">
        <v>1</v>
      </c>
      <c r="D211" s="6">
        <v>1</v>
      </c>
      <c r="E211" s="6">
        <v>1</v>
      </c>
      <c r="F211" s="6">
        <v>1</v>
      </c>
      <c r="G211" s="6"/>
      <c r="H211" s="6">
        <v>1</v>
      </c>
      <c r="I211" s="6">
        <v>1</v>
      </c>
      <c r="J211" s="6">
        <v>1</v>
      </c>
      <c r="K211" s="6">
        <v>1</v>
      </c>
      <c r="L211" t="s">
        <v>108</v>
      </c>
    </row>
    <row r="212" spans="1:16" hidden="1" x14ac:dyDescent="0.3">
      <c r="A212" s="6">
        <v>7</v>
      </c>
      <c r="B212" s="6"/>
      <c r="C212" s="6"/>
      <c r="D212" s="6"/>
      <c r="E212" s="6">
        <v>1</v>
      </c>
      <c r="F212" s="6"/>
      <c r="G212" s="6"/>
      <c r="H212" s="6">
        <v>1</v>
      </c>
      <c r="I212" s="6"/>
      <c r="J212" s="6">
        <v>1</v>
      </c>
      <c r="K212" s="6"/>
    </row>
    <row r="213" spans="1:16" hidden="1" x14ac:dyDescent="0.3">
      <c r="A213" s="6">
        <v>8</v>
      </c>
      <c r="B213" s="6"/>
      <c r="C213" s="6"/>
      <c r="D213" s="6"/>
      <c r="E213" s="6"/>
      <c r="F213" s="6">
        <v>1</v>
      </c>
      <c r="G213" s="6"/>
      <c r="H213" s="6">
        <v>1</v>
      </c>
      <c r="I213" s="6">
        <v>1</v>
      </c>
      <c r="J213" s="6"/>
      <c r="K213" s="6"/>
    </row>
    <row r="214" spans="1:16" hidden="1" x14ac:dyDescent="0.3">
      <c r="A214" s="6">
        <v>9</v>
      </c>
      <c r="B214" s="6">
        <v>1</v>
      </c>
      <c r="C214" s="6"/>
      <c r="D214" s="6"/>
      <c r="E214" s="6"/>
      <c r="F214" s="6"/>
      <c r="G214" s="6"/>
      <c r="H214" s="6"/>
      <c r="I214" s="6"/>
      <c r="J214" s="6"/>
      <c r="K214" s="6"/>
    </row>
    <row r="215" spans="1:16" hidden="1" x14ac:dyDescent="0.3">
      <c r="A215" s="6">
        <v>10</v>
      </c>
      <c r="B215" s="6"/>
      <c r="C215" s="6"/>
      <c r="D215" s="6"/>
      <c r="E215" s="6"/>
      <c r="F215" s="6"/>
      <c r="G215" s="6"/>
      <c r="H215" s="6">
        <v>1</v>
      </c>
      <c r="I215" s="6"/>
      <c r="J215" s="6"/>
      <c r="K215" s="6"/>
    </row>
    <row r="216" spans="1:16" hidden="1" x14ac:dyDescent="0.3">
      <c r="A216" s="6">
        <v>11</v>
      </c>
      <c r="B216" s="6">
        <v>1</v>
      </c>
      <c r="C216" s="6"/>
      <c r="D216" s="6"/>
      <c r="E216" s="6"/>
      <c r="F216" s="6"/>
      <c r="G216" s="6"/>
      <c r="H216" s="6">
        <v>1</v>
      </c>
      <c r="I216" s="6">
        <v>1</v>
      </c>
      <c r="J216" s="6"/>
      <c r="K216" s="6"/>
    </row>
    <row r="217" spans="1:16" hidden="1" x14ac:dyDescent="0.3">
      <c r="A217" s="6">
        <v>12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</row>
    <row r="218" spans="1:16" hidden="1" x14ac:dyDescent="0.3">
      <c r="A218" s="6">
        <v>13</v>
      </c>
      <c r="B218" s="6"/>
      <c r="C218" s="6">
        <v>1</v>
      </c>
      <c r="D218" s="6"/>
      <c r="E218" s="6"/>
      <c r="F218" s="6">
        <v>1</v>
      </c>
      <c r="G218" s="6"/>
      <c r="H218" s="6"/>
      <c r="I218" s="6">
        <v>1</v>
      </c>
      <c r="J218" s="6"/>
      <c r="K218" s="6"/>
    </row>
    <row r="219" spans="1:16" x14ac:dyDescent="0.3">
      <c r="A219" s="3" t="str">
        <f>A199</f>
        <v>razem</v>
      </c>
      <c r="B219" s="6">
        <f>SUM(B205:B218)</f>
        <v>9</v>
      </c>
      <c r="C219" s="6">
        <f t="shared" ref="C219:K219" si="94">SUM(C205:C218)</f>
        <v>41</v>
      </c>
      <c r="D219" s="6">
        <f t="shared" si="94"/>
        <v>15</v>
      </c>
      <c r="E219" s="6">
        <f t="shared" si="94"/>
        <v>22</v>
      </c>
      <c r="F219" s="6">
        <f t="shared" si="94"/>
        <v>22</v>
      </c>
      <c r="G219" s="6">
        <f t="shared" si="94"/>
        <v>9</v>
      </c>
      <c r="H219" s="6">
        <f t="shared" si="94"/>
        <v>31</v>
      </c>
      <c r="I219" s="6">
        <f t="shared" si="94"/>
        <v>34</v>
      </c>
      <c r="J219" s="6">
        <f t="shared" si="94"/>
        <v>6</v>
      </c>
      <c r="K219" s="6">
        <f t="shared" si="94"/>
        <v>4</v>
      </c>
    </row>
    <row r="220" spans="1:16" x14ac:dyDescent="0.3">
      <c r="A220" s="3" t="str">
        <f t="shared" ref="A220" si="95">A200</f>
        <v>%</v>
      </c>
      <c r="B220" s="30">
        <f>B219*100/SUM(B219:K219)</f>
        <v>4.6632124352331603</v>
      </c>
      <c r="C220" s="35">
        <f>C219*100/SUM(B219:K219)</f>
        <v>21.243523316062177</v>
      </c>
      <c r="D220" s="30">
        <f>D219*100/SUM(B219:K219)</f>
        <v>7.7720207253886011</v>
      </c>
      <c r="E220" s="61">
        <f>E219*100/SUM(B219:K219)</f>
        <v>11.398963730569948</v>
      </c>
      <c r="F220" s="61">
        <f>F219*100/SUM(B219:K219)</f>
        <v>11.398963730569948</v>
      </c>
      <c r="G220" s="30">
        <f>G219*100/SUM(B219:K219)</f>
        <v>4.6632124352331603</v>
      </c>
      <c r="H220" s="35">
        <f>H219*100/SUM(B219:K219)</f>
        <v>16.062176165803109</v>
      </c>
      <c r="I220" s="35">
        <f>I219*100/SUM(B219:K219)</f>
        <v>17.616580310880828</v>
      </c>
      <c r="J220" s="30">
        <f>J219*100/SUM(B219:K219)</f>
        <v>3.1088082901554404</v>
      </c>
      <c r="K220" s="30">
        <f>K219*100/SUM(B219:K219)</f>
        <v>2.0725388601036268</v>
      </c>
    </row>
    <row r="221" spans="1:16" x14ac:dyDescent="0.3">
      <c r="A221" s="3" t="str">
        <f>A201</f>
        <v>srednia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</row>
    <row r="223" spans="1:16" ht="21.6" customHeight="1" x14ac:dyDescent="0.3">
      <c r="A223" s="148" t="s">
        <v>66</v>
      </c>
      <c r="B223" s="149"/>
      <c r="C223" s="149"/>
      <c r="D223" s="149"/>
      <c r="E223" s="149"/>
      <c r="F223" s="149"/>
      <c r="G223" s="149"/>
      <c r="H223" s="149"/>
      <c r="I223" s="150"/>
      <c r="J223" s="151" t="s">
        <v>74</v>
      </c>
      <c r="K223" s="152"/>
      <c r="L223" s="152"/>
      <c r="M223" s="152"/>
      <c r="N223" s="152"/>
      <c r="O223" s="152"/>
      <c r="P223" s="153"/>
    </row>
    <row r="224" spans="1:16" ht="36" x14ac:dyDescent="0.3">
      <c r="A224" s="3"/>
      <c r="B224" s="7" t="s">
        <v>67</v>
      </c>
      <c r="C224" s="3" t="s">
        <v>68</v>
      </c>
      <c r="D224" s="3" t="s">
        <v>69</v>
      </c>
      <c r="E224" s="3" t="s">
        <v>70</v>
      </c>
      <c r="F224" s="3" t="s">
        <v>71</v>
      </c>
      <c r="G224" s="3" t="s">
        <v>72</v>
      </c>
      <c r="H224" s="3" t="s">
        <v>73</v>
      </c>
      <c r="I224" s="3" t="s">
        <v>13</v>
      </c>
      <c r="J224" s="2"/>
      <c r="K224" s="8" t="s">
        <v>75</v>
      </c>
      <c r="L224" s="8" t="s">
        <v>76</v>
      </c>
      <c r="M224" s="8" t="s">
        <v>77</v>
      </c>
      <c r="N224" s="8" t="s">
        <v>78</v>
      </c>
      <c r="O224" s="8" t="s">
        <v>79</v>
      </c>
      <c r="P224" s="8" t="s">
        <v>80</v>
      </c>
    </row>
    <row r="225" spans="1:16" hidden="1" x14ac:dyDescent="0.3">
      <c r="A225" s="3" t="str">
        <f t="shared" ref="A225:A231" si="96">A205</f>
        <v>online</v>
      </c>
      <c r="B225" s="3">
        <v>83</v>
      </c>
      <c r="C225" s="3">
        <v>27</v>
      </c>
      <c r="D225" s="3">
        <v>1</v>
      </c>
      <c r="E225" s="3">
        <v>7</v>
      </c>
      <c r="F225" s="3">
        <v>14</v>
      </c>
      <c r="G225" s="3">
        <v>23</v>
      </c>
      <c r="H225" s="3">
        <v>0</v>
      </c>
      <c r="I225" s="3">
        <v>0</v>
      </c>
      <c r="J225" s="2" t="str">
        <f>A225</f>
        <v>online</v>
      </c>
      <c r="K225" s="2">
        <v>11</v>
      </c>
      <c r="L225" s="2">
        <v>9</v>
      </c>
      <c r="M225" s="2">
        <v>19</v>
      </c>
      <c r="N225" s="2">
        <v>31</v>
      </c>
      <c r="O225" s="2">
        <v>8</v>
      </c>
      <c r="P225" s="2">
        <v>77</v>
      </c>
    </row>
    <row r="226" spans="1:16" hidden="1" x14ac:dyDescent="0.3">
      <c r="A226" s="3">
        <f t="shared" si="96"/>
        <v>1</v>
      </c>
      <c r="B226" s="3">
        <v>1</v>
      </c>
      <c r="C226" s="3"/>
      <c r="D226" s="3"/>
      <c r="E226" s="3">
        <v>1</v>
      </c>
      <c r="F226" s="3">
        <v>1</v>
      </c>
      <c r="G226" s="3">
        <v>1</v>
      </c>
      <c r="H226" s="3"/>
      <c r="I226" s="3"/>
      <c r="J226" s="2">
        <f t="shared" ref="J226:J240" si="97">A226</f>
        <v>1</v>
      </c>
      <c r="K226" s="2"/>
      <c r="L226" s="2"/>
      <c r="M226" s="2">
        <v>1</v>
      </c>
      <c r="N226" s="2"/>
      <c r="O226" s="2"/>
      <c r="P226" s="2"/>
    </row>
    <row r="227" spans="1:16" hidden="1" x14ac:dyDescent="0.3">
      <c r="A227" s="3">
        <f t="shared" si="96"/>
        <v>2</v>
      </c>
      <c r="B227" s="3">
        <v>1</v>
      </c>
      <c r="C227" s="3"/>
      <c r="D227" s="3"/>
      <c r="E227" s="3">
        <v>1</v>
      </c>
      <c r="F227" s="3">
        <v>1</v>
      </c>
      <c r="G227" s="3">
        <v>1</v>
      </c>
      <c r="H227" s="3"/>
      <c r="I227" s="3"/>
      <c r="J227" s="2">
        <f t="shared" si="97"/>
        <v>2</v>
      </c>
      <c r="K227" s="2"/>
      <c r="L227" s="2"/>
      <c r="M227" s="2"/>
      <c r="N227" s="2"/>
      <c r="O227" s="2"/>
      <c r="P227" s="2">
        <v>1</v>
      </c>
    </row>
    <row r="228" spans="1:16" hidden="1" x14ac:dyDescent="0.3">
      <c r="A228" s="3">
        <f t="shared" si="96"/>
        <v>3</v>
      </c>
      <c r="B228" s="3"/>
      <c r="C228" s="3">
        <v>1</v>
      </c>
      <c r="D228" s="3"/>
      <c r="E228" s="3"/>
      <c r="F228" s="3"/>
      <c r="G228" s="3">
        <v>1</v>
      </c>
      <c r="H228" s="3"/>
      <c r="I228" s="3"/>
      <c r="J228" s="2">
        <f t="shared" si="97"/>
        <v>3</v>
      </c>
      <c r="K228" s="2"/>
      <c r="L228" s="2"/>
      <c r="M228" s="2"/>
      <c r="N228" s="2">
        <v>1</v>
      </c>
      <c r="O228" s="2"/>
      <c r="P228" s="2"/>
    </row>
    <row r="229" spans="1:16" hidden="1" x14ac:dyDescent="0.3">
      <c r="A229" s="3">
        <f t="shared" si="96"/>
        <v>4</v>
      </c>
      <c r="B229" s="3"/>
      <c r="C229" s="3"/>
      <c r="D229" s="3"/>
      <c r="E229" s="3"/>
      <c r="F229" s="3">
        <v>1</v>
      </c>
      <c r="G229" s="3">
        <v>1</v>
      </c>
      <c r="H229" s="3">
        <v>1</v>
      </c>
      <c r="I229" s="3"/>
      <c r="J229" s="2">
        <f t="shared" si="97"/>
        <v>4</v>
      </c>
      <c r="K229" s="2"/>
      <c r="L229" s="2"/>
      <c r="M229" s="2"/>
      <c r="N229" s="2">
        <v>1</v>
      </c>
      <c r="O229" s="2"/>
      <c r="P229" s="2"/>
    </row>
    <row r="230" spans="1:16" hidden="1" x14ac:dyDescent="0.3">
      <c r="A230" s="3">
        <f t="shared" si="96"/>
        <v>5</v>
      </c>
      <c r="B230" s="3">
        <v>1</v>
      </c>
      <c r="C230" s="3"/>
      <c r="D230" s="3"/>
      <c r="E230" s="3"/>
      <c r="F230" s="3"/>
      <c r="G230" s="3">
        <v>1</v>
      </c>
      <c r="H230" s="3"/>
      <c r="I230" s="3"/>
      <c r="J230" s="2">
        <f t="shared" si="97"/>
        <v>5</v>
      </c>
      <c r="K230" s="2"/>
      <c r="L230" s="2"/>
      <c r="M230" s="2"/>
      <c r="N230" s="2">
        <v>1</v>
      </c>
      <c r="O230" s="2"/>
      <c r="P230" s="2"/>
    </row>
    <row r="231" spans="1:16" hidden="1" x14ac:dyDescent="0.3">
      <c r="A231" s="3">
        <f t="shared" si="96"/>
        <v>6</v>
      </c>
      <c r="B231" s="3"/>
      <c r="C231" s="3">
        <v>1</v>
      </c>
      <c r="D231" s="3"/>
      <c r="E231" s="3">
        <v>1</v>
      </c>
      <c r="F231" s="3"/>
      <c r="G231" s="3"/>
      <c r="H231" s="3"/>
      <c r="I231" s="3"/>
      <c r="J231" s="2">
        <f t="shared" si="97"/>
        <v>6</v>
      </c>
      <c r="K231" s="2"/>
      <c r="L231" s="2"/>
      <c r="M231" s="2"/>
      <c r="N231" s="2">
        <v>1</v>
      </c>
      <c r="O231" s="2"/>
      <c r="P231" s="2"/>
    </row>
    <row r="232" spans="1:16" hidden="1" x14ac:dyDescent="0.3">
      <c r="A232" s="6">
        <v>7</v>
      </c>
      <c r="B232" s="6"/>
      <c r="C232" s="6">
        <v>1</v>
      </c>
      <c r="D232" s="6"/>
      <c r="E232" s="6"/>
      <c r="F232" s="6"/>
      <c r="G232" s="6">
        <v>1</v>
      </c>
      <c r="H232" s="6"/>
      <c r="I232" s="6"/>
      <c r="J232" s="2">
        <v>7</v>
      </c>
      <c r="K232" s="2"/>
      <c r="L232" s="2"/>
      <c r="M232" s="2"/>
      <c r="N232" s="2">
        <v>1</v>
      </c>
      <c r="O232" s="2"/>
      <c r="P232" s="2"/>
    </row>
    <row r="233" spans="1:16" hidden="1" x14ac:dyDescent="0.3">
      <c r="A233" s="6">
        <v>8</v>
      </c>
      <c r="B233" s="6">
        <v>1</v>
      </c>
      <c r="C233" s="6">
        <v>1</v>
      </c>
      <c r="D233" s="6"/>
      <c r="E233" s="6"/>
      <c r="F233" s="6"/>
      <c r="G233" s="6">
        <v>1</v>
      </c>
      <c r="H233" s="6">
        <v>1</v>
      </c>
      <c r="I233" s="6"/>
      <c r="J233" s="2">
        <v>8</v>
      </c>
      <c r="K233" s="2"/>
      <c r="L233" s="2"/>
      <c r="M233" s="2"/>
      <c r="N233" s="2">
        <v>1</v>
      </c>
      <c r="O233" s="2"/>
      <c r="P233" s="2"/>
    </row>
    <row r="234" spans="1:16" hidden="1" x14ac:dyDescent="0.3">
      <c r="A234" s="6">
        <v>9</v>
      </c>
      <c r="B234" s="6">
        <v>1</v>
      </c>
      <c r="C234" s="6"/>
      <c r="D234" s="6"/>
      <c r="E234" s="6"/>
      <c r="F234" s="6"/>
      <c r="G234" s="6"/>
      <c r="H234" s="6"/>
      <c r="I234" s="6"/>
      <c r="J234" s="2">
        <v>9</v>
      </c>
      <c r="K234" s="2"/>
      <c r="L234" s="2"/>
      <c r="M234" s="2"/>
      <c r="N234" s="2">
        <v>1</v>
      </c>
      <c r="O234" s="2"/>
      <c r="P234" s="2"/>
    </row>
    <row r="235" spans="1:16" hidden="1" x14ac:dyDescent="0.3">
      <c r="A235" s="6">
        <v>10</v>
      </c>
      <c r="B235" s="6"/>
      <c r="C235" s="6">
        <v>1</v>
      </c>
      <c r="D235" s="6"/>
      <c r="E235" s="6"/>
      <c r="F235" s="6"/>
      <c r="G235" s="6"/>
      <c r="H235" s="6"/>
      <c r="I235" s="6"/>
      <c r="J235" s="2">
        <v>10</v>
      </c>
      <c r="K235" s="2"/>
      <c r="L235" s="2"/>
      <c r="M235" s="2"/>
      <c r="N235" s="2">
        <v>1</v>
      </c>
      <c r="O235" s="2"/>
      <c r="P235" s="2"/>
    </row>
    <row r="236" spans="1:16" hidden="1" x14ac:dyDescent="0.3">
      <c r="A236" s="6">
        <v>11</v>
      </c>
      <c r="B236" s="6"/>
      <c r="C236" s="6"/>
      <c r="D236" s="6"/>
      <c r="E236" s="6"/>
      <c r="F236" s="6"/>
      <c r="G236" s="6"/>
      <c r="H236" s="6"/>
      <c r="I236" s="6"/>
      <c r="J236" s="2">
        <v>11</v>
      </c>
      <c r="K236" s="2"/>
      <c r="L236" s="2"/>
      <c r="M236" s="2"/>
      <c r="N236" s="2"/>
      <c r="O236" s="2"/>
      <c r="P236" s="2">
        <v>1</v>
      </c>
    </row>
    <row r="237" spans="1:16" hidden="1" x14ac:dyDescent="0.3">
      <c r="A237" s="6">
        <v>12</v>
      </c>
      <c r="B237" s="6"/>
      <c r="C237" s="6">
        <v>1</v>
      </c>
      <c r="D237" s="6"/>
      <c r="E237" s="6"/>
      <c r="F237" s="6">
        <v>1</v>
      </c>
      <c r="G237" s="6">
        <v>1</v>
      </c>
      <c r="H237" s="6"/>
      <c r="I237" s="6"/>
      <c r="J237" s="2">
        <v>12</v>
      </c>
      <c r="K237" s="2"/>
      <c r="L237" s="2">
        <v>1</v>
      </c>
      <c r="M237" s="2"/>
      <c r="N237" s="2"/>
      <c r="O237" s="2"/>
      <c r="P237" s="2"/>
    </row>
    <row r="238" spans="1:16" hidden="1" x14ac:dyDescent="0.3">
      <c r="A238" s="6">
        <v>13</v>
      </c>
      <c r="B238" s="6">
        <v>1</v>
      </c>
      <c r="C238" s="6">
        <v>1</v>
      </c>
      <c r="D238" s="6"/>
      <c r="E238" s="6"/>
      <c r="F238" s="6">
        <v>1</v>
      </c>
      <c r="G238" s="6"/>
      <c r="H238" s="6"/>
      <c r="I238" s="6"/>
      <c r="J238" s="2">
        <v>13</v>
      </c>
      <c r="K238" s="2"/>
      <c r="L238" s="2"/>
      <c r="M238" s="2"/>
      <c r="N238" s="2">
        <v>1</v>
      </c>
      <c r="O238" s="2"/>
      <c r="P238" s="2"/>
    </row>
    <row r="239" spans="1:16" x14ac:dyDescent="0.3">
      <c r="A239" s="3" t="str">
        <f>A219</f>
        <v>razem</v>
      </c>
      <c r="B239" s="29">
        <f>SUM(B225:B238)</f>
        <v>89</v>
      </c>
      <c r="C239" s="6">
        <f t="shared" ref="C239:I239" si="98">SUM(C225:C238)</f>
        <v>34</v>
      </c>
      <c r="D239" s="6">
        <f t="shared" si="98"/>
        <v>1</v>
      </c>
      <c r="E239" s="6">
        <f t="shared" si="98"/>
        <v>10</v>
      </c>
      <c r="F239" s="6">
        <f t="shared" si="98"/>
        <v>19</v>
      </c>
      <c r="G239" s="6">
        <f t="shared" si="98"/>
        <v>31</v>
      </c>
      <c r="H239" s="6">
        <f t="shared" si="98"/>
        <v>2</v>
      </c>
      <c r="I239" s="6">
        <f t="shared" si="98"/>
        <v>0</v>
      </c>
      <c r="J239" s="2" t="str">
        <f t="shared" si="97"/>
        <v>razem</v>
      </c>
      <c r="K239" s="2">
        <f>SUM(K225:K237)</f>
        <v>11</v>
      </c>
      <c r="L239" s="2">
        <f t="shared" ref="L239:P239" si="99">SUM(L225:L237)</f>
        <v>10</v>
      </c>
      <c r="M239" s="2">
        <f t="shared" si="99"/>
        <v>20</v>
      </c>
      <c r="N239" s="2">
        <f t="shared" si="99"/>
        <v>39</v>
      </c>
      <c r="O239" s="2">
        <f t="shared" si="99"/>
        <v>8</v>
      </c>
      <c r="P239" s="2">
        <f t="shared" si="99"/>
        <v>79</v>
      </c>
    </row>
    <row r="240" spans="1:16" x14ac:dyDescent="0.3">
      <c r="A240" s="3" t="str">
        <f>A220</f>
        <v>%</v>
      </c>
      <c r="B240" s="30">
        <f>B239*100/SUM(B239:I239)</f>
        <v>47.8494623655914</v>
      </c>
      <c r="C240" s="30">
        <f>C239*100/SUM(B239:I239)</f>
        <v>18.27956989247312</v>
      </c>
      <c r="D240" s="30">
        <f>D239*100/SUM(B239:I239)</f>
        <v>0.5376344086021505</v>
      </c>
      <c r="E240" s="30">
        <f>E239*100/SUM(B239:I239)</f>
        <v>5.376344086021505</v>
      </c>
      <c r="F240" s="30">
        <f>F239*100/SUM(B239:I239)</f>
        <v>10.21505376344086</v>
      </c>
      <c r="G240" s="30">
        <f>G239*100/SUM(B239:I239)</f>
        <v>16.666666666666668</v>
      </c>
      <c r="H240" s="30">
        <f>H239*100/SUM(B239:I239)</f>
        <v>1.075268817204301</v>
      </c>
      <c r="I240" s="30">
        <f>I239*100/SUM(B239:I239)</f>
        <v>0</v>
      </c>
      <c r="J240" s="2" t="str">
        <f t="shared" si="97"/>
        <v>%</v>
      </c>
      <c r="K240" s="2"/>
      <c r="L240" s="2"/>
      <c r="M240" s="2"/>
      <c r="N240" s="2"/>
      <c r="O240" s="2"/>
      <c r="P240" s="2"/>
    </row>
    <row r="242" spans="1:18" x14ac:dyDescent="0.3">
      <c r="A242" s="131" t="s">
        <v>81</v>
      </c>
      <c r="B242" s="132"/>
      <c r="C242" s="133"/>
      <c r="E242" s="154" t="s">
        <v>84</v>
      </c>
      <c r="F242" s="154"/>
      <c r="G242" s="154"/>
      <c r="H242" s="154"/>
      <c r="I242" s="154"/>
      <c r="K242" s="131" t="s">
        <v>89</v>
      </c>
      <c r="L242" s="132"/>
      <c r="M242" s="132"/>
      <c r="N242" s="132"/>
      <c r="O242" s="132"/>
      <c r="P242" s="132"/>
      <c r="Q242" s="132"/>
      <c r="R242" s="133"/>
    </row>
    <row r="243" spans="1:18" ht="36" x14ac:dyDescent="0.3">
      <c r="A243" s="2"/>
      <c r="B243" s="2" t="s">
        <v>83</v>
      </c>
      <c r="C243" s="2" t="s">
        <v>82</v>
      </c>
      <c r="E243" s="2"/>
      <c r="F243" s="2" t="s">
        <v>85</v>
      </c>
      <c r="G243" s="2" t="s">
        <v>86</v>
      </c>
      <c r="H243" s="2" t="s">
        <v>87</v>
      </c>
      <c r="I243" s="2" t="s">
        <v>88</v>
      </c>
      <c r="K243" s="2"/>
      <c r="L243" s="8" t="s">
        <v>90</v>
      </c>
      <c r="M243" s="8" t="s">
        <v>91</v>
      </c>
      <c r="N243" s="8" t="s">
        <v>92</v>
      </c>
      <c r="O243" s="8" t="s">
        <v>93</v>
      </c>
      <c r="P243" s="8" t="s">
        <v>94</v>
      </c>
      <c r="Q243" s="8" t="s">
        <v>95</v>
      </c>
      <c r="R243" s="9" t="s">
        <v>13</v>
      </c>
    </row>
    <row r="244" spans="1:18" hidden="1" x14ac:dyDescent="0.3">
      <c r="A244" s="2" t="str">
        <f t="shared" ref="A244:A250" si="100">A225</f>
        <v>online</v>
      </c>
      <c r="B244" s="2">
        <v>39</v>
      </c>
      <c r="C244" s="2">
        <v>116</v>
      </c>
      <c r="E244" s="2" t="str">
        <f>A244</f>
        <v>online</v>
      </c>
      <c r="F244" s="2">
        <v>3</v>
      </c>
      <c r="G244" s="2">
        <v>30</v>
      </c>
      <c r="H244" s="2">
        <v>108</v>
      </c>
      <c r="I244" s="2">
        <v>14</v>
      </c>
      <c r="K244" s="2" t="str">
        <f>A244</f>
        <v>online</v>
      </c>
      <c r="L244" s="2">
        <v>128</v>
      </c>
      <c r="M244" s="2">
        <v>2</v>
      </c>
      <c r="N244" s="2">
        <v>12</v>
      </c>
      <c r="O244" s="10">
        <v>1</v>
      </c>
      <c r="P244" s="2">
        <v>2</v>
      </c>
      <c r="Q244" s="2">
        <v>10</v>
      </c>
      <c r="R244" s="10" t="s">
        <v>99</v>
      </c>
    </row>
    <row r="245" spans="1:18" hidden="1" x14ac:dyDescent="0.3">
      <c r="A245" s="2">
        <f t="shared" si="100"/>
        <v>1</v>
      </c>
      <c r="B245" s="2">
        <v>1</v>
      </c>
      <c r="C245" s="2"/>
      <c r="E245" s="2">
        <f t="shared" ref="E245:E260" si="101">A245</f>
        <v>1</v>
      </c>
      <c r="F245" s="2"/>
      <c r="G245" s="2">
        <v>1</v>
      </c>
      <c r="H245" s="2"/>
      <c r="I245" s="2"/>
      <c r="K245" s="2">
        <f t="shared" ref="K245:K260" si="102">A245</f>
        <v>1</v>
      </c>
      <c r="L245" s="2"/>
      <c r="M245" s="2"/>
      <c r="N245" s="2"/>
      <c r="O245" s="2"/>
      <c r="P245" s="2"/>
      <c r="Q245" s="2">
        <v>1</v>
      </c>
      <c r="R245" s="2"/>
    </row>
    <row r="246" spans="1:18" hidden="1" x14ac:dyDescent="0.3">
      <c r="A246" s="2">
        <f t="shared" si="100"/>
        <v>2</v>
      </c>
      <c r="B246" s="2"/>
      <c r="C246" s="2">
        <v>1</v>
      </c>
      <c r="E246" s="2">
        <f t="shared" si="101"/>
        <v>2</v>
      </c>
      <c r="F246" s="2"/>
      <c r="G246" s="2"/>
      <c r="H246" s="2">
        <v>1</v>
      </c>
      <c r="I246" s="2"/>
      <c r="K246" s="2">
        <f t="shared" si="102"/>
        <v>2</v>
      </c>
      <c r="L246" s="2">
        <v>1</v>
      </c>
      <c r="M246" s="2"/>
      <c r="N246" s="2"/>
      <c r="O246" s="2"/>
      <c r="P246" s="2"/>
      <c r="Q246" s="2">
        <v>1</v>
      </c>
      <c r="R246" s="2"/>
    </row>
    <row r="247" spans="1:18" hidden="1" x14ac:dyDescent="0.3">
      <c r="A247" s="2">
        <f t="shared" si="100"/>
        <v>3</v>
      </c>
      <c r="B247" s="2"/>
      <c r="C247" s="2">
        <v>1</v>
      </c>
      <c r="E247" s="2">
        <f t="shared" si="101"/>
        <v>3</v>
      </c>
      <c r="F247" s="2"/>
      <c r="G247" s="2"/>
      <c r="H247" s="2"/>
      <c r="I247" s="2">
        <v>1</v>
      </c>
      <c r="K247" s="2">
        <f t="shared" si="102"/>
        <v>3</v>
      </c>
      <c r="L247" s="2"/>
      <c r="M247" s="2"/>
      <c r="N247" s="2">
        <v>1</v>
      </c>
      <c r="O247" s="2"/>
      <c r="P247" s="2"/>
      <c r="Q247" s="2"/>
      <c r="R247" s="2"/>
    </row>
    <row r="248" spans="1:18" hidden="1" x14ac:dyDescent="0.3">
      <c r="A248" s="2">
        <f t="shared" si="100"/>
        <v>4</v>
      </c>
      <c r="B248" s="2"/>
      <c r="C248" s="2">
        <v>1</v>
      </c>
      <c r="E248" s="2">
        <f t="shared" si="101"/>
        <v>4</v>
      </c>
      <c r="F248" s="2"/>
      <c r="G248" s="2"/>
      <c r="H248" s="2"/>
      <c r="I248" s="2">
        <v>1</v>
      </c>
      <c r="K248" s="2">
        <f t="shared" si="102"/>
        <v>4</v>
      </c>
      <c r="L248" s="2"/>
      <c r="M248" s="2"/>
      <c r="N248" s="2">
        <v>1</v>
      </c>
      <c r="O248" s="2"/>
      <c r="P248" s="2"/>
      <c r="Q248" s="2"/>
      <c r="R248" s="2"/>
    </row>
    <row r="249" spans="1:18" hidden="1" x14ac:dyDescent="0.3">
      <c r="A249" s="2">
        <f t="shared" si="100"/>
        <v>5</v>
      </c>
      <c r="B249" s="2"/>
      <c r="C249" s="2">
        <v>1</v>
      </c>
      <c r="E249" s="2">
        <f t="shared" si="101"/>
        <v>5</v>
      </c>
      <c r="F249" s="2"/>
      <c r="G249" s="2"/>
      <c r="H249" s="2"/>
      <c r="I249" s="2">
        <v>1</v>
      </c>
      <c r="K249" s="2">
        <f t="shared" si="102"/>
        <v>5</v>
      </c>
      <c r="L249" s="2"/>
      <c r="M249" s="2"/>
      <c r="N249" s="2">
        <v>1</v>
      </c>
      <c r="O249" s="2"/>
      <c r="P249" s="2"/>
      <c r="Q249" s="2"/>
      <c r="R249" s="2"/>
    </row>
    <row r="250" spans="1:18" hidden="1" x14ac:dyDescent="0.3">
      <c r="A250" s="2">
        <f t="shared" si="100"/>
        <v>6</v>
      </c>
      <c r="B250" s="2"/>
      <c r="C250" s="2">
        <v>1</v>
      </c>
      <c r="E250" s="2">
        <f t="shared" si="101"/>
        <v>6</v>
      </c>
      <c r="F250" s="2"/>
      <c r="G250" s="2"/>
      <c r="H250" s="2"/>
      <c r="I250" s="2">
        <v>1</v>
      </c>
      <c r="K250" s="2">
        <f t="shared" si="102"/>
        <v>6</v>
      </c>
      <c r="L250" s="2"/>
      <c r="M250" s="2"/>
      <c r="N250" s="2">
        <v>1</v>
      </c>
      <c r="O250" s="2"/>
      <c r="P250" s="2"/>
      <c r="Q250" s="2"/>
      <c r="R250" s="2"/>
    </row>
    <row r="251" spans="1:18" hidden="1" x14ac:dyDescent="0.3">
      <c r="A251" s="2">
        <v>7</v>
      </c>
      <c r="B251" s="2">
        <v>1</v>
      </c>
      <c r="C251" s="2"/>
      <c r="E251" s="2">
        <v>7</v>
      </c>
      <c r="F251" s="2"/>
      <c r="G251" s="2"/>
      <c r="H251" s="2"/>
      <c r="I251" s="2">
        <v>1</v>
      </c>
      <c r="K251" s="2">
        <v>7</v>
      </c>
      <c r="L251" s="2"/>
      <c r="M251" s="2"/>
      <c r="N251" s="2">
        <v>1</v>
      </c>
      <c r="O251" s="2"/>
      <c r="P251" s="2"/>
      <c r="Q251" s="2"/>
      <c r="R251" s="2"/>
    </row>
    <row r="252" spans="1:18" hidden="1" x14ac:dyDescent="0.3">
      <c r="A252" s="2">
        <v>8</v>
      </c>
      <c r="B252" s="2">
        <v>1</v>
      </c>
      <c r="C252" s="2"/>
      <c r="E252" s="2">
        <v>8</v>
      </c>
      <c r="F252" s="2"/>
      <c r="G252" s="2"/>
      <c r="H252" s="2"/>
      <c r="I252" s="2">
        <v>1</v>
      </c>
      <c r="K252" s="2">
        <v>8</v>
      </c>
      <c r="L252" s="2"/>
      <c r="M252" s="2"/>
      <c r="N252" s="2">
        <v>1</v>
      </c>
      <c r="O252" s="2"/>
      <c r="P252" s="2"/>
      <c r="Q252" s="2"/>
      <c r="R252" s="2"/>
    </row>
    <row r="253" spans="1:18" hidden="1" x14ac:dyDescent="0.3">
      <c r="A253" s="2">
        <v>9</v>
      </c>
      <c r="B253" s="2">
        <v>1</v>
      </c>
      <c r="C253" s="2"/>
      <c r="E253" s="2">
        <v>9</v>
      </c>
      <c r="F253" s="2"/>
      <c r="G253" s="2"/>
      <c r="H253" s="2"/>
      <c r="I253" s="2">
        <v>1</v>
      </c>
      <c r="K253" s="2">
        <v>9</v>
      </c>
      <c r="L253" s="2"/>
      <c r="M253" s="2"/>
      <c r="N253" s="2">
        <v>1</v>
      </c>
      <c r="O253" s="2"/>
      <c r="P253" s="2"/>
      <c r="Q253" s="2"/>
      <c r="R253" s="2"/>
    </row>
    <row r="254" spans="1:18" hidden="1" x14ac:dyDescent="0.3">
      <c r="A254" s="2">
        <v>10</v>
      </c>
      <c r="B254" s="2">
        <v>1</v>
      </c>
      <c r="C254" s="2"/>
      <c r="E254" s="2">
        <v>10</v>
      </c>
      <c r="F254" s="2"/>
      <c r="G254" s="2"/>
      <c r="H254" s="2"/>
      <c r="I254" s="2">
        <v>1</v>
      </c>
      <c r="K254" s="2">
        <v>10</v>
      </c>
      <c r="L254" s="2"/>
      <c r="M254" s="2"/>
      <c r="N254" s="2">
        <v>1</v>
      </c>
      <c r="O254" s="2"/>
      <c r="P254" s="2"/>
      <c r="Q254" s="2"/>
      <c r="R254" s="2"/>
    </row>
    <row r="255" spans="1:18" hidden="1" x14ac:dyDescent="0.3">
      <c r="A255" s="2">
        <v>11</v>
      </c>
      <c r="B255" s="2"/>
      <c r="C255" s="2">
        <v>1</v>
      </c>
      <c r="E255" s="2">
        <v>11</v>
      </c>
      <c r="F255" s="2"/>
      <c r="G255" s="2"/>
      <c r="H255" s="2">
        <v>1</v>
      </c>
      <c r="I255" s="2"/>
      <c r="K255" s="2">
        <v>11</v>
      </c>
      <c r="L255" s="2">
        <v>1</v>
      </c>
      <c r="M255" s="2"/>
      <c r="N255" s="2"/>
      <c r="O255" s="2"/>
      <c r="P255" s="2"/>
      <c r="Q255" s="2">
        <v>1</v>
      </c>
      <c r="R255" s="2"/>
    </row>
    <row r="256" spans="1:18" hidden="1" x14ac:dyDescent="0.3">
      <c r="A256" s="2">
        <v>12</v>
      </c>
      <c r="B256" s="2"/>
      <c r="C256" s="2">
        <v>1</v>
      </c>
      <c r="E256" s="2">
        <v>12</v>
      </c>
      <c r="F256" s="2"/>
      <c r="G256" s="2"/>
      <c r="H256" s="2"/>
      <c r="I256" s="2">
        <v>1</v>
      </c>
      <c r="K256" s="2">
        <v>12</v>
      </c>
      <c r="L256" s="2">
        <v>1</v>
      </c>
      <c r="M256" s="2"/>
      <c r="N256" s="2"/>
      <c r="O256" s="2"/>
      <c r="P256" s="2"/>
      <c r="Q256" s="2"/>
      <c r="R256" s="2"/>
    </row>
    <row r="257" spans="1:18" hidden="1" x14ac:dyDescent="0.3">
      <c r="A257" s="2">
        <v>13</v>
      </c>
      <c r="B257" s="2">
        <v>0</v>
      </c>
      <c r="C257" s="2">
        <v>0</v>
      </c>
      <c r="E257" s="2">
        <v>13</v>
      </c>
      <c r="F257" s="2"/>
      <c r="G257" s="2"/>
      <c r="H257" s="2"/>
      <c r="I257" s="2">
        <v>1</v>
      </c>
      <c r="K257" s="2">
        <v>13</v>
      </c>
      <c r="L257" s="2"/>
      <c r="M257" s="2"/>
      <c r="N257" s="2">
        <v>1</v>
      </c>
      <c r="O257" s="2"/>
      <c r="P257" s="2"/>
      <c r="Q257" s="2"/>
      <c r="R257" s="2"/>
    </row>
    <row r="258" spans="1:18" x14ac:dyDescent="0.3">
      <c r="A258" s="2" t="str">
        <f>A239</f>
        <v>razem</v>
      </c>
      <c r="B258" s="2">
        <f>SUM(B244:B257)</f>
        <v>44</v>
      </c>
      <c r="C258" s="2">
        <f>SUM(C244:C257)</f>
        <v>123</v>
      </c>
      <c r="E258" s="2" t="str">
        <f t="shared" si="101"/>
        <v>razem</v>
      </c>
      <c r="F258" s="2">
        <f>SUM(F244:F257)</f>
        <v>3</v>
      </c>
      <c r="G258" s="2">
        <f t="shared" ref="G258:I258" si="103">SUM(G244:G257)</f>
        <v>31</v>
      </c>
      <c r="H258" s="2">
        <f t="shared" si="103"/>
        <v>110</v>
      </c>
      <c r="I258" s="2">
        <f t="shared" si="103"/>
        <v>24</v>
      </c>
      <c r="K258" s="2" t="str">
        <f t="shared" si="102"/>
        <v>razem</v>
      </c>
      <c r="L258" s="2">
        <f>SUM(L244:L257)</f>
        <v>131</v>
      </c>
      <c r="M258" s="2">
        <f t="shared" ref="M258:R258" si="104">SUM(M244:M257)</f>
        <v>2</v>
      </c>
      <c r="N258" s="2">
        <f t="shared" si="104"/>
        <v>21</v>
      </c>
      <c r="O258" s="2">
        <f t="shared" si="104"/>
        <v>1</v>
      </c>
      <c r="P258" s="2">
        <f t="shared" si="104"/>
        <v>2</v>
      </c>
      <c r="Q258" s="2">
        <f t="shared" si="104"/>
        <v>13</v>
      </c>
      <c r="R258" s="2">
        <f t="shared" si="104"/>
        <v>0</v>
      </c>
    </row>
    <row r="259" spans="1:18" x14ac:dyDescent="0.3">
      <c r="A259" s="2" t="str">
        <f>A240</f>
        <v>%</v>
      </c>
      <c r="B259" s="2"/>
      <c r="C259" s="2"/>
      <c r="E259" s="2" t="str">
        <f t="shared" si="101"/>
        <v>%</v>
      </c>
      <c r="F259" s="2"/>
      <c r="G259" s="2"/>
      <c r="H259" s="2"/>
      <c r="I259" s="2"/>
      <c r="K259" s="2" t="str">
        <f t="shared" si="102"/>
        <v>%</v>
      </c>
      <c r="L259" s="2"/>
      <c r="M259" s="2"/>
      <c r="N259" s="2"/>
      <c r="O259" s="2"/>
      <c r="P259" s="2"/>
      <c r="Q259" s="2"/>
      <c r="R259" s="2"/>
    </row>
    <row r="260" spans="1:18" x14ac:dyDescent="0.3">
      <c r="A260" s="2" t="e">
        <f>#REF!</f>
        <v>#REF!</v>
      </c>
      <c r="B260" s="2"/>
      <c r="C260" s="2"/>
      <c r="E260" s="2" t="e">
        <f t="shared" si="101"/>
        <v>#REF!</v>
      </c>
      <c r="F260" s="2"/>
      <c r="G260" s="2"/>
      <c r="H260" s="2"/>
      <c r="I260" s="2"/>
      <c r="K260" s="2" t="e">
        <f t="shared" si="102"/>
        <v>#REF!</v>
      </c>
      <c r="L260" s="2"/>
      <c r="M260" s="2"/>
      <c r="N260" s="2"/>
      <c r="O260" s="2"/>
      <c r="P260" s="2"/>
      <c r="Q260" s="2"/>
      <c r="R260" s="2"/>
    </row>
  </sheetData>
  <mergeCells count="109">
    <mergeCell ref="A203:K203"/>
    <mergeCell ref="A223:I223"/>
    <mergeCell ref="J223:P223"/>
    <mergeCell ref="A242:C242"/>
    <mergeCell ref="E242:I242"/>
    <mergeCell ref="K242:R242"/>
    <mergeCell ref="V81:Z81"/>
    <mergeCell ref="B183:F183"/>
    <mergeCell ref="G183:K183"/>
    <mergeCell ref="L183:P183"/>
    <mergeCell ref="Q183:U183"/>
    <mergeCell ref="V101:Z101"/>
    <mergeCell ref="B121:F121"/>
    <mergeCell ref="G121:K121"/>
    <mergeCell ref="L121:P121"/>
    <mergeCell ref="B143:F143"/>
    <mergeCell ref="G143:K143"/>
    <mergeCell ref="L143:P143"/>
    <mergeCell ref="Q143:U143"/>
    <mergeCell ref="V143:Z143"/>
    <mergeCell ref="A141:Z141"/>
    <mergeCell ref="B101:F101"/>
    <mergeCell ref="G101:K101"/>
    <mergeCell ref="B163:F163"/>
    <mergeCell ref="G163:K163"/>
    <mergeCell ref="L163:P163"/>
    <mergeCell ref="Q163:U163"/>
    <mergeCell ref="V163:Z163"/>
    <mergeCell ref="V181:Z181"/>
    <mergeCell ref="G161:K161"/>
    <mergeCell ref="B161:F161"/>
    <mergeCell ref="L161:P161"/>
    <mergeCell ref="Q161:U161"/>
    <mergeCell ref="V161:Z161"/>
    <mergeCell ref="A21:M21"/>
    <mergeCell ref="A1:F1"/>
    <mergeCell ref="B41:F41"/>
    <mergeCell ref="G41:K41"/>
    <mergeCell ref="L41:P41"/>
    <mergeCell ref="L101:P101"/>
    <mergeCell ref="Q101:U101"/>
    <mergeCell ref="Q41:U41"/>
    <mergeCell ref="V41:Z41"/>
    <mergeCell ref="A40:Z40"/>
    <mergeCell ref="B61:F61"/>
    <mergeCell ref="G61:K61"/>
    <mergeCell ref="L61:P61"/>
    <mergeCell ref="Q61:U61"/>
    <mergeCell ref="V61:Z61"/>
    <mergeCell ref="V59:W59"/>
    <mergeCell ref="Y59:Z59"/>
    <mergeCell ref="G79:H79"/>
    <mergeCell ref="B201:F201"/>
    <mergeCell ref="G201:K201"/>
    <mergeCell ref="L201:P201"/>
    <mergeCell ref="Q201:U201"/>
    <mergeCell ref="B19:C19"/>
    <mergeCell ref="E19:F19"/>
    <mergeCell ref="B59:C59"/>
    <mergeCell ref="E59:F59"/>
    <mergeCell ref="G59:H59"/>
    <mergeCell ref="J59:K59"/>
    <mergeCell ref="L59:M59"/>
    <mergeCell ref="O59:P59"/>
    <mergeCell ref="Q59:R59"/>
    <mergeCell ref="T59:U59"/>
    <mergeCell ref="B79:C79"/>
    <mergeCell ref="E79:F79"/>
    <mergeCell ref="B181:F181"/>
    <mergeCell ref="G181:K181"/>
    <mergeCell ref="L181:P181"/>
    <mergeCell ref="Q181:U181"/>
    <mergeCell ref="J79:K79"/>
    <mergeCell ref="L79:M79"/>
    <mergeCell ref="O79:P79"/>
    <mergeCell ref="B81:F81"/>
    <mergeCell ref="V119:W119"/>
    <mergeCell ref="Y119:Z119"/>
    <mergeCell ref="B119:C119"/>
    <mergeCell ref="E119:F119"/>
    <mergeCell ref="G119:H119"/>
    <mergeCell ref="J119:K119"/>
    <mergeCell ref="L119:M119"/>
    <mergeCell ref="Q79:R79"/>
    <mergeCell ref="T79:U79"/>
    <mergeCell ref="V79:W79"/>
    <mergeCell ref="Y79:Z79"/>
    <mergeCell ref="B99:C99"/>
    <mergeCell ref="E99:F99"/>
    <mergeCell ref="G99:H99"/>
    <mergeCell ref="J99:K99"/>
    <mergeCell ref="L99:M99"/>
    <mergeCell ref="O99:P99"/>
    <mergeCell ref="Q99:R99"/>
    <mergeCell ref="T99:U99"/>
    <mergeCell ref="V99:W99"/>
    <mergeCell ref="Y99:Z99"/>
    <mergeCell ref="G81:K81"/>
    <mergeCell ref="L81:P81"/>
    <mergeCell ref="Q81:U81"/>
    <mergeCell ref="O139:P139"/>
    <mergeCell ref="B139:C139"/>
    <mergeCell ref="E139:F139"/>
    <mergeCell ref="G139:H139"/>
    <mergeCell ref="J139:K139"/>
    <mergeCell ref="L139:M139"/>
    <mergeCell ref="O119:P119"/>
    <mergeCell ref="Q119:R119"/>
    <mergeCell ref="T119:U119"/>
  </mergeCells>
  <hyperlinks>
    <hyperlink ref="B224" r:id="rId1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</dc:creator>
  <cp:lastModifiedBy>EWELINA</cp:lastModifiedBy>
  <cp:lastPrinted>2022-11-02T10:39:23Z</cp:lastPrinted>
  <dcterms:created xsi:type="dcterms:W3CDTF">2022-10-04T11:30:09Z</dcterms:created>
  <dcterms:modified xsi:type="dcterms:W3CDTF">2022-11-02T10:40:07Z</dcterms:modified>
</cp:coreProperties>
</file>